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CH2175\dfs$\staffhomes\valeriia.yemets\documents\Downloads\"/>
    </mc:Choice>
  </mc:AlternateContent>
  <xr:revisionPtr revIDLastSave="0" documentId="13_ncr:1_{5B770DF4-7676-4E86-8DB9-DF1E814AC82E}" xr6:coauthVersionLast="36" xr6:coauthVersionMax="36" xr10:uidLastSave="{00000000-0000-0000-0000-000000000000}"/>
  <bookViews>
    <workbookView xWindow="0" yWindow="0" windowWidth="28800" windowHeight="12105" xr2:uid="{B686EDA6-5480-43CD-96DE-53E2C8AA21E3}"/>
  </bookViews>
  <sheets>
    <sheet name="FGB" sheetId="2" r:id="rId1"/>
    <sheet name="Inclusions" sheetId="8" r:id="rId2"/>
    <sheet name="Personnel" sheetId="9" r:id="rId3"/>
    <sheet name="Curriculum and Stds" sheetId="10" r:id="rId4"/>
    <sheet name="Finance" sheetId="11" r:id="rId5"/>
    <sheet name="Env. Health &amp; Safety" sheetId="12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24" i="2"/>
  <c r="I23" i="2"/>
  <c r="F40" i="8" l="1"/>
  <c r="F39" i="8"/>
  <c r="F38" i="8"/>
  <c r="F37" i="8"/>
  <c r="F36" i="8"/>
  <c r="F35" i="8"/>
  <c r="F34" i="8"/>
  <c r="F33" i="8"/>
  <c r="F32" i="8"/>
  <c r="F31" i="8"/>
  <c r="G5" i="12"/>
  <c r="G6" i="12"/>
  <c r="G7" i="12"/>
  <c r="G8" i="12"/>
  <c r="G9" i="12"/>
  <c r="G4" i="12"/>
  <c r="F29" i="12"/>
  <c r="F28" i="12"/>
  <c r="F25" i="12"/>
  <c r="F26" i="12"/>
  <c r="F24" i="12"/>
  <c r="H15" i="12"/>
  <c r="H16" i="12"/>
  <c r="H17" i="12"/>
  <c r="H18" i="12"/>
  <c r="H19" i="12"/>
  <c r="H14" i="12"/>
  <c r="I11" i="11"/>
  <c r="I8" i="11"/>
  <c r="I9" i="11"/>
  <c r="I10" i="11"/>
  <c r="I7" i="11"/>
  <c r="G27" i="11"/>
  <c r="G28" i="11"/>
  <c r="G29" i="11"/>
  <c r="G30" i="11"/>
  <c r="G31" i="11"/>
  <c r="H17" i="11"/>
  <c r="H18" i="11"/>
  <c r="H19" i="11"/>
  <c r="H20" i="11"/>
  <c r="H21" i="11"/>
  <c r="G26" i="11"/>
  <c r="H16" i="11"/>
  <c r="I4" i="11"/>
  <c r="G26" i="8"/>
  <c r="G19" i="8"/>
  <c r="G20" i="8"/>
  <c r="G21" i="8"/>
  <c r="G22" i="8"/>
  <c r="G23" i="8"/>
  <c r="G24" i="8"/>
  <c r="G25" i="8"/>
  <c r="G18" i="8"/>
  <c r="G5" i="8"/>
  <c r="G6" i="8"/>
  <c r="G7" i="8"/>
  <c r="G8" i="8"/>
  <c r="G9" i="8"/>
  <c r="G10" i="8"/>
  <c r="G11" i="8"/>
  <c r="G12" i="8"/>
  <c r="G13" i="8"/>
  <c r="G4" i="8"/>
  <c r="G27" i="10"/>
  <c r="G28" i="10"/>
  <c r="G29" i="10"/>
  <c r="G30" i="10"/>
  <c r="G31" i="10"/>
  <c r="G32" i="10"/>
  <c r="G26" i="10"/>
  <c r="F5" i="10"/>
  <c r="F6" i="10"/>
  <c r="F7" i="10"/>
  <c r="F8" i="10"/>
  <c r="F4" i="10"/>
  <c r="G20" i="10"/>
  <c r="G16" i="10"/>
  <c r="G17" i="10"/>
  <c r="G18" i="10"/>
  <c r="G19" i="10"/>
  <c r="G15" i="10"/>
  <c r="G21" i="9"/>
  <c r="G22" i="9"/>
  <c r="G23" i="9"/>
  <c r="G20" i="9"/>
  <c r="G15" i="9"/>
  <c r="G14" i="9"/>
  <c r="G13" i="9"/>
  <c r="G12" i="9"/>
  <c r="I4" i="9"/>
  <c r="I7" i="9"/>
  <c r="I6" i="9"/>
  <c r="I5" i="9"/>
  <c r="I4" i="2" l="1"/>
</calcChain>
</file>

<file path=xl/sharedStrings.xml><?xml version="1.0" encoding="utf-8"?>
<sst xmlns="http://schemas.openxmlformats.org/spreadsheetml/2006/main" count="755" uniqueCount="60">
  <si>
    <t>Miranda Laughton (Chair)</t>
  </si>
  <si>
    <t>Apologies</t>
  </si>
  <si>
    <t>Yes</t>
  </si>
  <si>
    <t>Tom Fowler (Vice- Chair)</t>
  </si>
  <si>
    <t>Judi Goding</t>
  </si>
  <si>
    <t>Michael Lane</t>
  </si>
  <si>
    <t>Letitia Cox</t>
  </si>
  <si>
    <t>Philip Wells</t>
  </si>
  <si>
    <t>Matt Courtiour</t>
  </si>
  <si>
    <t>Matt Robson</t>
  </si>
  <si>
    <t>Kerry Bishop</t>
  </si>
  <si>
    <t>Colette Taylor</t>
  </si>
  <si>
    <t>Sally-Ann Evans (Headteacher)</t>
  </si>
  <si>
    <t xml:space="preserve">Alex Marriott </t>
  </si>
  <si>
    <t>Gemma Hutchins</t>
  </si>
  <si>
    <t>Paul Hodgson</t>
  </si>
  <si>
    <t>FGB Governor Attendance - 2023-24</t>
  </si>
  <si>
    <t>Name of Governor</t>
  </si>
  <si>
    <t>Meeting Dates</t>
  </si>
  <si>
    <t>Pat Nesbitt</t>
  </si>
  <si>
    <t>Nicola Serle</t>
  </si>
  <si>
    <t>NA</t>
  </si>
  <si>
    <t>Graham Crane</t>
  </si>
  <si>
    <t>Carly Thornton</t>
  </si>
  <si>
    <t xml:space="preserve">Katie Gosling </t>
  </si>
  <si>
    <t>Kerry Mullett</t>
  </si>
  <si>
    <t>N/A</t>
  </si>
  <si>
    <t>Jim McVeigh</t>
  </si>
  <si>
    <t>Judi Goding (Chair)</t>
  </si>
  <si>
    <t>Miranda Laughton (Clerk)</t>
  </si>
  <si>
    <t>Paul Thursfield</t>
  </si>
  <si>
    <t>Matthew Courtiour</t>
  </si>
  <si>
    <t>Alex Marriott</t>
  </si>
  <si>
    <t>Tom Fowler</t>
  </si>
  <si>
    <t>Matthew Robson</t>
  </si>
  <si>
    <t>No of Meetings Attended</t>
  </si>
  <si>
    <t>Percentage of Meetings Attended</t>
  </si>
  <si>
    <t>Tom Fowler (Chair)</t>
  </si>
  <si>
    <t>Judi Goding (Clerk)</t>
  </si>
  <si>
    <t>Miranda Laughton</t>
  </si>
  <si>
    <t>Collette Taylor</t>
  </si>
  <si>
    <t>Finance Governor Attendance - 2022-23</t>
  </si>
  <si>
    <t>Finance Governor Attendance - 2023-24</t>
  </si>
  <si>
    <t>Finance Governor Attendance - 2024-25</t>
  </si>
  <si>
    <t>Personnel Governor Attendance - 2022-23</t>
  </si>
  <si>
    <t>Personnel Governor Attendance - 2023-24</t>
  </si>
  <si>
    <t>Personnel Governor Attendance - 2024-25</t>
  </si>
  <si>
    <t>Inclusions Governor Attendance - 2022-23</t>
  </si>
  <si>
    <t>Inclusions Governor Attendance - 2023-24</t>
  </si>
  <si>
    <t>Inclusions Governor Attendance - 2024-25</t>
  </si>
  <si>
    <t>Environment, Health and Safety Governor Attendance - 2022-23</t>
  </si>
  <si>
    <t>Environment, Health and Safety Governor Attendance - 2023-24</t>
  </si>
  <si>
    <t>Environment, Health and Safety Governor Attendance - 2024-25</t>
  </si>
  <si>
    <t>Curriculum and Standards Governor Attendance - 2022-23</t>
  </si>
  <si>
    <t>Curriculum and Standards Governor Attendance - 2023-24</t>
  </si>
  <si>
    <t>Curriculum and Standards Governor Attendance - 2024-25</t>
  </si>
  <si>
    <t>Jim Mcveigh</t>
  </si>
  <si>
    <t>Emma Whitmore</t>
  </si>
  <si>
    <t>FGB Governor Attendance - 2024-25</t>
  </si>
  <si>
    <t>FGB Governor Attendance - 2025-26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</si>
</sst>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1" applyNumberFormat="0" applyFill="0" applyAlignment="0" applyProtection="0"/>
    <xf numFmtId="0" fontId="6" fillId="10" borderId="11" applyNumberFormat="0" applyAlignment="0" applyProtection="0"/>
    <xf numFmtId="0" fontId="5" fillId="3" borderId="0" applyNumberFormat="0" applyBorder="0" applyAlignment="0" applyProtection="0"/>
    <xf numFmtId="0" fontId="5" fillId="13" borderId="0" applyNumberFormat="0" applyBorder="0" applyAlignment="0" applyProtection="0"/>
  </cellStyleXfs>
  <cellXfs count="75">
    <xf numFmtId="0" fontId="0" fillId="0" borderId="0" xfId="0"/>
    <xf numFmtId="0" fontId="2" fillId="4" borderId="2" xfId="0" applyFont="1" applyFill="1" applyBorder="1"/>
    <xf numFmtId="14" fontId="2" fillId="0" borderId="2" xfId="0" applyNumberFormat="1" applyFont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0" borderId="2" xfId="0" applyBorder="1"/>
    <xf numFmtId="0" fontId="4" fillId="3" borderId="1" xfId="2" applyFont="1" applyFill="1"/>
    <xf numFmtId="14" fontId="1" fillId="2" borderId="2" xfId="1" applyNumberFormat="1" applyBorder="1"/>
    <xf numFmtId="0" fontId="1" fillId="2" borderId="2" xfId="1" applyBorder="1"/>
    <xf numFmtId="0" fontId="4" fillId="3" borderId="1" xfId="2" applyFont="1" applyFill="1" applyAlignment="1">
      <alignment vertical="center"/>
    </xf>
    <xf numFmtId="1" fontId="0" fillId="4" borderId="2" xfId="0" applyNumberFormat="1" applyFill="1" applyBorder="1"/>
    <xf numFmtId="0" fontId="2" fillId="8" borderId="2" xfId="0" applyFont="1" applyFill="1" applyBorder="1" applyAlignment="1">
      <alignment vertical="center"/>
    </xf>
    <xf numFmtId="0" fontId="2" fillId="8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3" fillId="3" borderId="1" xfId="4" applyFont="1" applyBorder="1"/>
    <xf numFmtId="14" fontId="2" fillId="0" borderId="2" xfId="0" applyNumberFormat="1" applyFont="1" applyBorder="1" applyAlignment="1">
      <alignment horizontal="left"/>
    </xf>
    <xf numFmtId="0" fontId="5" fillId="3" borderId="1" xfId="4" applyBorder="1"/>
    <xf numFmtId="0" fontId="0" fillId="11" borderId="2" xfId="0" applyFill="1" applyBorder="1"/>
    <xf numFmtId="0" fontId="4" fillId="4" borderId="1" xfId="2" applyFont="1" applyFill="1"/>
    <xf numFmtId="0" fontId="4" fillId="0" borderId="0" xfId="0" applyFont="1"/>
    <xf numFmtId="0" fontId="2" fillId="3" borderId="1" xfId="2" applyFill="1"/>
    <xf numFmtId="0" fontId="0" fillId="0" borderId="0" xfId="0" applyBorder="1"/>
    <xf numFmtId="0" fontId="1" fillId="2" borderId="5" xfId="1" applyBorder="1"/>
    <xf numFmtId="0" fontId="5" fillId="3" borderId="1" xfId="4" applyBorder="1" applyAlignment="1">
      <alignment vertical="center"/>
    </xf>
    <xf numFmtId="0" fontId="1" fillId="2" borderId="2" xfId="1" applyBorder="1" applyAlignment="1">
      <alignment horizontal="center"/>
    </xf>
    <xf numFmtId="0" fontId="2" fillId="8" borderId="13" xfId="0" applyFont="1" applyFill="1" applyBorder="1" applyAlignment="1">
      <alignment vertical="center"/>
    </xf>
    <xf numFmtId="0" fontId="2" fillId="8" borderId="14" xfId="0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0" fontId="2" fillId="8" borderId="22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vertical="center"/>
    </xf>
    <xf numFmtId="0" fontId="2" fillId="8" borderId="20" xfId="0" applyFont="1" applyFill="1" applyBorder="1" applyAlignment="1">
      <alignment vertical="center"/>
    </xf>
    <xf numFmtId="0" fontId="2" fillId="8" borderId="12" xfId="0" applyFont="1" applyFill="1" applyBorder="1" applyAlignment="1">
      <alignment vertical="center"/>
    </xf>
    <xf numFmtId="14" fontId="1" fillId="2" borderId="19" xfId="1" applyNumberFormat="1" applyBorder="1"/>
    <xf numFmtId="0" fontId="6" fillId="11" borderId="24" xfId="3" applyFill="1" applyBorder="1"/>
    <xf numFmtId="0" fontId="1" fillId="11" borderId="19" xfId="1" applyFill="1" applyBorder="1"/>
    <xf numFmtId="1" fontId="0" fillId="4" borderId="8" xfId="0" applyNumberFormat="1" applyFill="1" applyBorder="1"/>
    <xf numFmtId="14" fontId="2" fillId="0" borderId="19" xfId="0" applyNumberFormat="1" applyFont="1" applyBorder="1"/>
    <xf numFmtId="0" fontId="2" fillId="8" borderId="2" xfId="0" applyFont="1" applyFill="1" applyBorder="1" applyAlignment="1">
      <alignment horizontal="center" vertical="center" wrapText="1"/>
    </xf>
    <xf numFmtId="0" fontId="2" fillId="8" borderId="19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8" borderId="20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1" fillId="7" borderId="6" xfId="1" applyFill="1" applyBorder="1" applyAlignment="1">
      <alignment horizontal="center"/>
    </xf>
    <xf numFmtId="0" fontId="1" fillId="7" borderId="7" xfId="1" applyFill="1" applyBorder="1" applyAlignment="1">
      <alignment horizontal="center"/>
    </xf>
    <xf numFmtId="0" fontId="1" fillId="7" borderId="8" xfId="1" applyFill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9" borderId="25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14" fontId="1" fillId="11" borderId="6" xfId="1" applyNumberFormat="1" applyFill="1" applyBorder="1" applyAlignment="1">
      <alignment horizontal="center"/>
    </xf>
    <xf numFmtId="14" fontId="1" fillId="11" borderId="8" xfId="1" applyNumberForma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5" fillId="13" borderId="11" xfId="5" applyBorder="1"/>
    <xf numFmtId="0" fontId="1" fillId="2" borderId="11" xfId="1" applyBorder="1"/>
  </cellXfs>
  <cellStyles count="6">
    <cellStyle name="20% - Accent1" xfId="4" builtinId="30"/>
    <cellStyle name="60% - Accent3" xfId="5" builtinId="40"/>
    <cellStyle name="Good" xfId="1" builtinId="26"/>
    <cellStyle name="Normal" xfId="0" builtinId="0"/>
    <cellStyle name="Output" xfId="3" builtinId="21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911EB-455C-4420-9967-326C1B022245}">
  <dimension ref="A1:I57"/>
  <sheetViews>
    <sheetView tabSelected="1" topLeftCell="A4" workbookViewId="0">
      <selection activeCell="H35" sqref="H35"/>
    </sheetView>
  </sheetViews>
  <sheetFormatPr defaultRowHeight="15" x14ac:dyDescent="0.25"/>
  <cols>
    <col min="1" max="1" width="31.140625" customWidth="1"/>
    <col min="2" max="3" width="14.28515625" customWidth="1"/>
    <col min="4" max="7" width="11.7109375" bestFit="1" customWidth="1"/>
    <col min="8" max="8" width="16" customWidth="1"/>
    <col min="9" max="9" width="12" customWidth="1"/>
  </cols>
  <sheetData>
    <row r="1" spans="1:9" ht="15.75" thickBot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</row>
    <row r="2" spans="1:9" ht="45" x14ac:dyDescent="0.25">
      <c r="A2" s="12" t="s">
        <v>17</v>
      </c>
      <c r="B2" s="41" t="s">
        <v>18</v>
      </c>
      <c r="C2" s="42"/>
      <c r="D2" s="42"/>
      <c r="E2" s="42"/>
      <c r="F2" s="42"/>
      <c r="G2" s="43"/>
      <c r="H2" s="13" t="s">
        <v>35</v>
      </c>
      <c r="I2" s="14" t="s">
        <v>36</v>
      </c>
    </row>
    <row r="3" spans="1:9" x14ac:dyDescent="0.25">
      <c r="A3" s="1"/>
      <c r="B3" s="2">
        <v>45211</v>
      </c>
      <c r="C3" s="2">
        <v>45267</v>
      </c>
      <c r="D3" s="2">
        <v>45323</v>
      </c>
      <c r="E3" s="2">
        <v>45370</v>
      </c>
      <c r="F3" s="2">
        <v>45428</v>
      </c>
      <c r="G3" s="2">
        <v>45477</v>
      </c>
      <c r="H3" s="3"/>
      <c r="I3" s="3"/>
    </row>
    <row r="4" spans="1:9" x14ac:dyDescent="0.25">
      <c r="A4" s="3" t="s">
        <v>13</v>
      </c>
      <c r="B4" s="9" t="s">
        <v>2</v>
      </c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3">
        <v>6</v>
      </c>
      <c r="I4" s="11">
        <f t="shared" ref="I4:I17" si="0">SUM(H4/6*100)</f>
        <v>100</v>
      </c>
    </row>
    <row r="5" spans="1:9" x14ac:dyDescent="0.25">
      <c r="A5" s="3" t="s">
        <v>11</v>
      </c>
      <c r="B5" s="9" t="s">
        <v>2</v>
      </c>
      <c r="C5" s="9" t="s">
        <v>2</v>
      </c>
      <c r="D5" s="9" t="s">
        <v>2</v>
      </c>
      <c r="E5" s="9" t="s">
        <v>2</v>
      </c>
      <c r="F5" s="9" t="s">
        <v>2</v>
      </c>
      <c r="G5" s="9" t="s">
        <v>2</v>
      </c>
      <c r="H5" s="3">
        <v>6</v>
      </c>
      <c r="I5" s="11">
        <f t="shared" si="0"/>
        <v>100</v>
      </c>
    </row>
    <row r="6" spans="1:9" x14ac:dyDescent="0.25">
      <c r="A6" s="3" t="s">
        <v>14</v>
      </c>
      <c r="B6" s="9" t="s">
        <v>2</v>
      </c>
      <c r="C6" s="9" t="s">
        <v>2</v>
      </c>
      <c r="D6" s="4" t="s">
        <v>1</v>
      </c>
      <c r="E6" s="9" t="s">
        <v>2</v>
      </c>
      <c r="F6" s="9" t="s">
        <v>2</v>
      </c>
      <c r="G6" s="9" t="s">
        <v>2</v>
      </c>
      <c r="H6" s="3">
        <v>5</v>
      </c>
      <c r="I6" s="11">
        <f t="shared" si="0"/>
        <v>83.333333333333343</v>
      </c>
    </row>
    <row r="7" spans="1:9" x14ac:dyDescent="0.25">
      <c r="A7" s="3" t="s">
        <v>4</v>
      </c>
      <c r="B7" s="9" t="s">
        <v>2</v>
      </c>
      <c r="C7" s="9" t="s">
        <v>2</v>
      </c>
      <c r="D7" s="9" t="s">
        <v>2</v>
      </c>
      <c r="E7" s="4" t="s">
        <v>1</v>
      </c>
      <c r="F7" s="9" t="s">
        <v>2</v>
      </c>
      <c r="G7" s="4" t="s">
        <v>1</v>
      </c>
      <c r="H7" s="3">
        <v>4</v>
      </c>
      <c r="I7" s="11">
        <f t="shared" si="0"/>
        <v>66.666666666666657</v>
      </c>
    </row>
    <row r="8" spans="1:9" x14ac:dyDescent="0.25">
      <c r="A8" s="3" t="s">
        <v>10</v>
      </c>
      <c r="B8" s="4" t="s">
        <v>1</v>
      </c>
      <c r="C8" s="9" t="s">
        <v>2</v>
      </c>
      <c r="D8" s="9" t="s">
        <v>2</v>
      </c>
      <c r="E8" s="9" t="s">
        <v>2</v>
      </c>
      <c r="F8" s="4" t="s">
        <v>1</v>
      </c>
      <c r="G8" s="9" t="s">
        <v>2</v>
      </c>
      <c r="H8" s="3">
        <v>4</v>
      </c>
      <c r="I8" s="11">
        <f t="shared" si="0"/>
        <v>66.666666666666657</v>
      </c>
    </row>
    <row r="9" spans="1:9" x14ac:dyDescent="0.25">
      <c r="A9" s="3" t="s">
        <v>6</v>
      </c>
      <c r="B9" s="9" t="s">
        <v>2</v>
      </c>
      <c r="C9" s="9" t="s">
        <v>2</v>
      </c>
      <c r="D9" s="9" t="s">
        <v>2</v>
      </c>
      <c r="E9" s="4" t="s">
        <v>1</v>
      </c>
      <c r="F9" s="9" t="s">
        <v>2</v>
      </c>
      <c r="G9" s="9" t="s">
        <v>2</v>
      </c>
      <c r="H9" s="3">
        <v>5</v>
      </c>
      <c r="I9" s="11">
        <f t="shared" si="0"/>
        <v>83.333333333333343</v>
      </c>
    </row>
    <row r="10" spans="1:9" x14ac:dyDescent="0.25">
      <c r="A10" s="3" t="s">
        <v>8</v>
      </c>
      <c r="B10" s="9" t="s">
        <v>2</v>
      </c>
      <c r="C10" s="9" t="s">
        <v>2</v>
      </c>
      <c r="D10" s="9" t="s">
        <v>2</v>
      </c>
      <c r="E10" s="9" t="s">
        <v>2</v>
      </c>
      <c r="F10" s="9" t="s">
        <v>2</v>
      </c>
      <c r="G10" s="4" t="s">
        <v>1</v>
      </c>
      <c r="H10" s="3">
        <v>5</v>
      </c>
      <c r="I10" s="11">
        <f t="shared" si="0"/>
        <v>83.333333333333343</v>
      </c>
    </row>
    <row r="11" spans="1:9" x14ac:dyDescent="0.25">
      <c r="A11" s="3" t="s">
        <v>9</v>
      </c>
      <c r="B11" s="4" t="s">
        <v>1</v>
      </c>
      <c r="C11" s="9" t="s">
        <v>2</v>
      </c>
      <c r="D11" s="9" t="s">
        <v>2</v>
      </c>
      <c r="E11" s="9" t="s">
        <v>2</v>
      </c>
      <c r="F11" s="4" t="s">
        <v>1</v>
      </c>
      <c r="G11" s="4" t="s">
        <v>1</v>
      </c>
      <c r="H11" s="3">
        <v>3</v>
      </c>
      <c r="I11" s="11">
        <f t="shared" si="0"/>
        <v>50</v>
      </c>
    </row>
    <row r="12" spans="1:9" x14ac:dyDescent="0.25">
      <c r="A12" s="3" t="s">
        <v>5</v>
      </c>
      <c r="B12" s="9" t="s">
        <v>2</v>
      </c>
      <c r="C12" s="4" t="s">
        <v>1</v>
      </c>
      <c r="D12" s="4" t="s">
        <v>1</v>
      </c>
      <c r="E12" s="9" t="s">
        <v>2</v>
      </c>
      <c r="F12" s="9" t="s">
        <v>2</v>
      </c>
      <c r="G12" s="9" t="s">
        <v>2</v>
      </c>
      <c r="H12" s="3">
        <v>4</v>
      </c>
      <c r="I12" s="11">
        <f t="shared" si="0"/>
        <v>66.666666666666657</v>
      </c>
    </row>
    <row r="13" spans="1:9" x14ac:dyDescent="0.25">
      <c r="A13" s="3" t="s">
        <v>0</v>
      </c>
      <c r="B13" s="4" t="s">
        <v>1</v>
      </c>
      <c r="C13" s="9" t="s">
        <v>2</v>
      </c>
      <c r="D13" s="9" t="s">
        <v>2</v>
      </c>
      <c r="E13" s="9" t="s">
        <v>2</v>
      </c>
      <c r="F13" s="9" t="s">
        <v>2</v>
      </c>
      <c r="G13" s="9" t="s">
        <v>2</v>
      </c>
      <c r="H13" s="3">
        <v>5</v>
      </c>
      <c r="I13" s="11">
        <f t="shared" si="0"/>
        <v>83.333333333333343</v>
      </c>
    </row>
    <row r="14" spans="1:9" x14ac:dyDescent="0.25">
      <c r="A14" s="3" t="s">
        <v>15</v>
      </c>
      <c r="B14" s="4" t="s">
        <v>1</v>
      </c>
      <c r="C14" s="9" t="s">
        <v>2</v>
      </c>
      <c r="D14" s="9" t="s">
        <v>2</v>
      </c>
      <c r="E14" s="9" t="s">
        <v>2</v>
      </c>
      <c r="F14" s="9" t="s">
        <v>2</v>
      </c>
      <c r="G14" s="9" t="s">
        <v>2</v>
      </c>
      <c r="H14" s="3">
        <v>5</v>
      </c>
      <c r="I14" s="11">
        <f t="shared" si="0"/>
        <v>83.333333333333343</v>
      </c>
    </row>
    <row r="15" spans="1:9" x14ac:dyDescent="0.25">
      <c r="A15" s="3" t="s">
        <v>7</v>
      </c>
      <c r="B15" s="4" t="s">
        <v>1</v>
      </c>
      <c r="C15" s="9" t="s">
        <v>2</v>
      </c>
      <c r="D15" s="9" t="s">
        <v>2</v>
      </c>
      <c r="E15" s="9" t="s">
        <v>2</v>
      </c>
      <c r="F15" s="9" t="s">
        <v>2</v>
      </c>
      <c r="G15" s="9" t="s">
        <v>2</v>
      </c>
      <c r="H15" s="3">
        <v>5</v>
      </c>
      <c r="I15" s="11">
        <f t="shared" si="0"/>
        <v>83.333333333333343</v>
      </c>
    </row>
    <row r="16" spans="1:9" x14ac:dyDescent="0.25">
      <c r="A16" s="3" t="s">
        <v>12</v>
      </c>
      <c r="B16" s="9" t="s">
        <v>2</v>
      </c>
      <c r="C16" s="9" t="s">
        <v>2</v>
      </c>
      <c r="D16" s="9" t="s">
        <v>2</v>
      </c>
      <c r="E16" s="9" t="s">
        <v>2</v>
      </c>
      <c r="F16" s="9" t="s">
        <v>2</v>
      </c>
      <c r="G16" s="9" t="s">
        <v>2</v>
      </c>
      <c r="H16" s="3">
        <v>6</v>
      </c>
      <c r="I16" s="11">
        <f t="shared" si="0"/>
        <v>100</v>
      </c>
    </row>
    <row r="17" spans="1:9" x14ac:dyDescent="0.25">
      <c r="A17" s="3" t="s">
        <v>3</v>
      </c>
      <c r="B17" s="9" t="s">
        <v>2</v>
      </c>
      <c r="C17" s="9" t="s">
        <v>2</v>
      </c>
      <c r="D17" s="9" t="s">
        <v>2</v>
      </c>
      <c r="E17" s="9" t="s">
        <v>2</v>
      </c>
      <c r="F17" s="4" t="s">
        <v>1</v>
      </c>
      <c r="G17" s="9" t="s">
        <v>2</v>
      </c>
      <c r="H17" s="3">
        <v>5</v>
      </c>
      <c r="I17" s="11">
        <f t="shared" si="0"/>
        <v>83.333333333333343</v>
      </c>
    </row>
    <row r="19" spans="1:9" ht="15.75" thickBot="1" x14ac:dyDescent="0.3"/>
    <row r="20" spans="1:9" ht="15.75" thickBot="1" x14ac:dyDescent="0.3">
      <c r="A20" s="44" t="s">
        <v>58</v>
      </c>
      <c r="B20" s="45"/>
      <c r="C20" s="45"/>
      <c r="D20" s="45"/>
      <c r="E20" s="45"/>
      <c r="F20" s="45"/>
      <c r="G20" s="45"/>
      <c r="H20" s="45"/>
      <c r="I20" s="45"/>
    </row>
    <row r="21" spans="1:9" ht="45" x14ac:dyDescent="0.25">
      <c r="A21" s="12" t="s">
        <v>17</v>
      </c>
      <c r="B21" s="41" t="s">
        <v>18</v>
      </c>
      <c r="C21" s="42"/>
      <c r="D21" s="42"/>
      <c r="E21" s="42"/>
      <c r="F21" s="42"/>
      <c r="G21" s="43"/>
      <c r="H21" s="13" t="s">
        <v>35</v>
      </c>
      <c r="I21" s="14" t="s">
        <v>36</v>
      </c>
    </row>
    <row r="22" spans="1:9" x14ac:dyDescent="0.25">
      <c r="A22" s="1"/>
      <c r="B22" s="2">
        <v>45601</v>
      </c>
      <c r="C22" s="2">
        <v>45631</v>
      </c>
      <c r="D22" s="2">
        <v>45701</v>
      </c>
      <c r="E22" s="2">
        <v>45750</v>
      </c>
      <c r="F22" s="2">
        <v>45841</v>
      </c>
      <c r="G22" s="2"/>
      <c r="H22" s="3"/>
      <c r="I22" s="3"/>
    </row>
    <row r="23" spans="1:9" x14ac:dyDescent="0.25">
      <c r="A23" s="3" t="s">
        <v>13</v>
      </c>
      <c r="B23" s="9" t="s">
        <v>2</v>
      </c>
      <c r="C23" s="9" t="s">
        <v>2</v>
      </c>
      <c r="D23" s="9" t="s">
        <v>2</v>
      </c>
      <c r="E23" s="9" t="s">
        <v>2</v>
      </c>
      <c r="F23" s="73"/>
      <c r="G23" s="9"/>
      <c r="H23" s="3">
        <v>4</v>
      </c>
      <c r="I23" s="11">
        <f>SUM(H23/5*100)</f>
        <v>80</v>
      </c>
    </row>
    <row r="24" spans="1:9" x14ac:dyDescent="0.25">
      <c r="A24" s="3" t="s">
        <v>11</v>
      </c>
      <c r="B24" s="4" t="s">
        <v>1</v>
      </c>
      <c r="C24" s="9" t="s">
        <v>2</v>
      </c>
      <c r="D24" s="4" t="s">
        <v>1</v>
      </c>
      <c r="E24" s="4" t="s">
        <v>1</v>
      </c>
      <c r="F24" s="4" t="s">
        <v>1</v>
      </c>
      <c r="G24" s="9"/>
      <c r="H24" s="3">
        <v>1</v>
      </c>
      <c r="I24" s="11">
        <f>SUM(H24/5*100)</f>
        <v>20</v>
      </c>
    </row>
    <row r="25" spans="1:9" x14ac:dyDescent="0.25">
      <c r="A25" s="3" t="s">
        <v>14</v>
      </c>
      <c r="B25" s="9" t="s">
        <v>2</v>
      </c>
      <c r="C25" s="4" t="s">
        <v>1</v>
      </c>
      <c r="D25" s="9" t="s">
        <v>2</v>
      </c>
      <c r="E25" s="9" t="s">
        <v>2</v>
      </c>
      <c r="F25" s="9" t="s">
        <v>2</v>
      </c>
      <c r="G25" s="9"/>
      <c r="H25" s="3">
        <v>4</v>
      </c>
      <c r="I25" s="11">
        <f t="shared" ref="I25:I37" si="1">SUM(H25/5*100)</f>
        <v>80</v>
      </c>
    </row>
    <row r="26" spans="1:9" x14ac:dyDescent="0.25">
      <c r="A26" s="3" t="s">
        <v>4</v>
      </c>
      <c r="B26" s="9" t="s">
        <v>2</v>
      </c>
      <c r="C26" s="9" t="s">
        <v>2</v>
      </c>
      <c r="D26" s="4" t="s">
        <v>1</v>
      </c>
      <c r="E26" s="9" t="s">
        <v>2</v>
      </c>
      <c r="F26" s="9" t="s">
        <v>2</v>
      </c>
      <c r="G26" s="9"/>
      <c r="H26" s="3">
        <v>4</v>
      </c>
      <c r="I26" s="11">
        <f t="shared" si="1"/>
        <v>80</v>
      </c>
    </row>
    <row r="27" spans="1:9" x14ac:dyDescent="0.25">
      <c r="A27" s="3" t="s">
        <v>10</v>
      </c>
      <c r="B27" s="9" t="s">
        <v>2</v>
      </c>
      <c r="C27" s="9" t="s">
        <v>2</v>
      </c>
      <c r="D27" s="9" t="s">
        <v>2</v>
      </c>
      <c r="E27" s="9" t="s">
        <v>2</v>
      </c>
      <c r="F27" s="4" t="s">
        <v>1</v>
      </c>
      <c r="G27" s="9"/>
      <c r="H27" s="3">
        <v>4</v>
      </c>
      <c r="I27" s="11">
        <f t="shared" si="1"/>
        <v>80</v>
      </c>
    </row>
    <row r="28" spans="1:9" x14ac:dyDescent="0.25">
      <c r="A28" s="3" t="s">
        <v>6</v>
      </c>
      <c r="B28" s="9" t="s">
        <v>2</v>
      </c>
      <c r="C28" s="4" t="s">
        <v>1</v>
      </c>
      <c r="D28" s="9" t="s">
        <v>2</v>
      </c>
      <c r="E28" s="9" t="s">
        <v>2</v>
      </c>
      <c r="F28" s="9" t="s">
        <v>2</v>
      </c>
      <c r="G28" s="9"/>
      <c r="H28" s="3">
        <v>4</v>
      </c>
      <c r="I28" s="11">
        <f t="shared" si="1"/>
        <v>80</v>
      </c>
    </row>
    <row r="29" spans="1:9" x14ac:dyDescent="0.25">
      <c r="A29" s="3" t="s">
        <v>8</v>
      </c>
      <c r="B29" s="9" t="s">
        <v>2</v>
      </c>
      <c r="C29" s="9" t="s">
        <v>2</v>
      </c>
      <c r="D29" s="9" t="s">
        <v>2</v>
      </c>
      <c r="E29" s="9" t="s">
        <v>2</v>
      </c>
      <c r="F29" s="9" t="s">
        <v>2</v>
      </c>
      <c r="G29" s="9"/>
      <c r="H29" s="3">
        <v>5</v>
      </c>
      <c r="I29" s="11">
        <f t="shared" si="1"/>
        <v>100</v>
      </c>
    </row>
    <row r="30" spans="1:9" x14ac:dyDescent="0.25">
      <c r="A30" s="3" t="s">
        <v>9</v>
      </c>
      <c r="B30" s="9" t="s">
        <v>2</v>
      </c>
      <c r="C30" s="4" t="s">
        <v>1</v>
      </c>
      <c r="D30" s="4" t="s">
        <v>1</v>
      </c>
      <c r="E30" s="9" t="s">
        <v>2</v>
      </c>
      <c r="F30" s="4" t="s">
        <v>1</v>
      </c>
      <c r="G30" s="9"/>
      <c r="H30" s="3">
        <v>2</v>
      </c>
      <c r="I30" s="11">
        <f t="shared" si="1"/>
        <v>40</v>
      </c>
    </row>
    <row r="31" spans="1:9" x14ac:dyDescent="0.25">
      <c r="A31" s="3" t="s">
        <v>5</v>
      </c>
      <c r="B31" s="9" t="s">
        <v>2</v>
      </c>
      <c r="C31" s="9" t="s">
        <v>2</v>
      </c>
      <c r="D31" s="9" t="s">
        <v>2</v>
      </c>
      <c r="E31" s="9" t="s">
        <v>2</v>
      </c>
      <c r="F31" s="9" t="s">
        <v>2</v>
      </c>
      <c r="G31" s="9"/>
      <c r="H31" s="3">
        <v>5</v>
      </c>
      <c r="I31" s="11">
        <f t="shared" si="1"/>
        <v>100</v>
      </c>
    </row>
    <row r="32" spans="1:9" x14ac:dyDescent="0.25">
      <c r="A32" s="3" t="s">
        <v>0</v>
      </c>
      <c r="B32" s="9" t="s">
        <v>2</v>
      </c>
      <c r="C32" s="9" t="s">
        <v>2</v>
      </c>
      <c r="D32" s="9" t="s">
        <v>2</v>
      </c>
      <c r="E32" s="9" t="s">
        <v>2</v>
      </c>
      <c r="F32" s="9" t="s">
        <v>2</v>
      </c>
      <c r="G32" s="9"/>
      <c r="H32" s="3">
        <v>5</v>
      </c>
      <c r="I32" s="11">
        <f t="shared" si="1"/>
        <v>100</v>
      </c>
    </row>
    <row r="33" spans="1:9" x14ac:dyDescent="0.25">
      <c r="A33" s="3" t="s">
        <v>15</v>
      </c>
      <c r="B33" s="4" t="s">
        <v>1</v>
      </c>
      <c r="C33" s="9" t="s">
        <v>2</v>
      </c>
      <c r="D33" s="4" t="s">
        <v>1</v>
      </c>
      <c r="E33" s="4" t="s">
        <v>1</v>
      </c>
      <c r="F33" s="9" t="s">
        <v>2</v>
      </c>
      <c r="G33" s="9"/>
      <c r="H33" s="3">
        <v>2</v>
      </c>
      <c r="I33" s="11">
        <f t="shared" si="1"/>
        <v>40</v>
      </c>
    </row>
    <row r="34" spans="1:9" x14ac:dyDescent="0.25">
      <c r="A34" s="3" t="s">
        <v>56</v>
      </c>
      <c r="B34" s="9" t="s">
        <v>2</v>
      </c>
      <c r="C34" s="9" t="s">
        <v>2</v>
      </c>
      <c r="D34" s="9" t="s">
        <v>2</v>
      </c>
      <c r="E34" s="9" t="s">
        <v>2</v>
      </c>
      <c r="F34" s="4" t="s">
        <v>1</v>
      </c>
      <c r="G34" s="9"/>
      <c r="H34" s="3">
        <v>4</v>
      </c>
      <c r="I34" s="11">
        <f t="shared" si="1"/>
        <v>80</v>
      </c>
    </row>
    <row r="35" spans="1:9" x14ac:dyDescent="0.25">
      <c r="A35" s="3" t="s">
        <v>7</v>
      </c>
      <c r="B35" s="9" t="s">
        <v>2</v>
      </c>
      <c r="C35" s="9" t="s">
        <v>2</v>
      </c>
      <c r="D35" s="9" t="s">
        <v>2</v>
      </c>
      <c r="E35" s="4" t="s">
        <v>1</v>
      </c>
      <c r="F35" s="9" t="s">
        <v>2</v>
      </c>
      <c r="G35" s="9"/>
      <c r="H35" s="3">
        <v>4</v>
      </c>
      <c r="I35" s="11">
        <f t="shared" si="1"/>
        <v>80</v>
      </c>
    </row>
    <row r="36" spans="1:9" x14ac:dyDescent="0.25">
      <c r="A36" s="3" t="s">
        <v>57</v>
      </c>
      <c r="B36" s="46" t="s">
        <v>26</v>
      </c>
      <c r="C36" s="47"/>
      <c r="D36" s="48"/>
      <c r="E36" s="9" t="s">
        <v>2</v>
      </c>
      <c r="F36" s="4" t="s">
        <v>1</v>
      </c>
      <c r="G36" s="9"/>
      <c r="H36" s="3">
        <v>1</v>
      </c>
      <c r="I36" s="11">
        <f t="shared" si="1"/>
        <v>20</v>
      </c>
    </row>
    <row r="37" spans="1:9" x14ac:dyDescent="0.25">
      <c r="A37" s="3" t="s">
        <v>12</v>
      </c>
      <c r="B37" s="9" t="s">
        <v>2</v>
      </c>
      <c r="C37" s="9" t="s">
        <v>2</v>
      </c>
      <c r="D37" s="9" t="s">
        <v>2</v>
      </c>
      <c r="E37" s="9" t="s">
        <v>2</v>
      </c>
      <c r="F37" s="9" t="s">
        <v>2</v>
      </c>
      <c r="G37" s="9"/>
      <c r="H37" s="3">
        <v>5</v>
      </c>
      <c r="I37" s="11">
        <f t="shared" si="1"/>
        <v>100</v>
      </c>
    </row>
    <row r="39" spans="1:9" ht="15.75" thickBot="1" x14ac:dyDescent="0.3"/>
    <row r="40" spans="1:9" ht="15.75" thickBot="1" x14ac:dyDescent="0.3">
      <c r="A40" s="44" t="s">
        <v>59</v>
      </c>
      <c r="B40" s="45"/>
      <c r="C40" s="45"/>
      <c r="D40" s="45"/>
      <c r="E40" s="45"/>
      <c r="F40" s="45"/>
      <c r="G40" s="45"/>
      <c r="H40" s="45"/>
      <c r="I40" s="45"/>
    </row>
    <row r="41" spans="1:9" ht="45" x14ac:dyDescent="0.25">
      <c r="A41" s="12" t="s">
        <v>17</v>
      </c>
      <c r="B41" s="41" t="s">
        <v>18</v>
      </c>
      <c r="C41" s="42"/>
      <c r="D41" s="42"/>
      <c r="E41" s="42"/>
      <c r="F41" s="42"/>
      <c r="G41" s="43"/>
      <c r="H41" s="13" t="s">
        <v>35</v>
      </c>
      <c r="I41" s="14" t="s">
        <v>36</v>
      </c>
    </row>
    <row r="42" spans="1:9" x14ac:dyDescent="0.25">
      <c r="A42" s="1"/>
      <c r="B42" s="2"/>
      <c r="C42" s="2"/>
      <c r="D42" s="2"/>
      <c r="E42" s="2"/>
      <c r="F42" s="2"/>
      <c r="G42" s="2"/>
      <c r="H42" s="3"/>
      <c r="I42" s="3"/>
    </row>
    <row r="43" spans="1:9" x14ac:dyDescent="0.25">
      <c r="A43" s="3"/>
      <c r="B43" s="9"/>
      <c r="C43" s="9"/>
      <c r="D43" s="9"/>
      <c r="E43" s="9"/>
      <c r="F43" s="74"/>
      <c r="G43" s="9"/>
      <c r="H43" s="3"/>
      <c r="I43" s="11"/>
    </row>
    <row r="44" spans="1:9" x14ac:dyDescent="0.25">
      <c r="A44" s="3"/>
      <c r="B44" s="9"/>
      <c r="C44" s="9"/>
      <c r="D44" s="9"/>
      <c r="E44" s="9"/>
      <c r="F44" s="9"/>
      <c r="G44" s="9"/>
      <c r="H44" s="3"/>
      <c r="I44" s="11"/>
    </row>
    <row r="45" spans="1:9" x14ac:dyDescent="0.25">
      <c r="A45" s="3"/>
      <c r="B45" s="9"/>
      <c r="C45" s="9"/>
      <c r="D45" s="9"/>
      <c r="E45" s="9"/>
      <c r="F45" s="9"/>
      <c r="G45" s="9"/>
      <c r="H45" s="3"/>
      <c r="I45" s="11"/>
    </row>
    <row r="46" spans="1:9" x14ac:dyDescent="0.25">
      <c r="A46" s="3"/>
      <c r="B46" s="9"/>
      <c r="C46" s="9"/>
      <c r="D46" s="9"/>
      <c r="E46" s="9"/>
      <c r="F46" s="9"/>
      <c r="G46" s="9"/>
      <c r="H46" s="3"/>
      <c r="I46" s="11"/>
    </row>
    <row r="47" spans="1:9" x14ac:dyDescent="0.25">
      <c r="A47" s="3"/>
      <c r="B47" s="9"/>
      <c r="C47" s="9"/>
      <c r="D47" s="9"/>
      <c r="E47" s="9"/>
      <c r="F47" s="9"/>
      <c r="G47" s="9"/>
      <c r="H47" s="3"/>
      <c r="I47" s="11"/>
    </row>
    <row r="48" spans="1:9" x14ac:dyDescent="0.25">
      <c r="A48" s="3"/>
      <c r="B48" s="9"/>
      <c r="C48" s="9"/>
      <c r="D48" s="9"/>
      <c r="E48" s="9"/>
      <c r="F48" s="9"/>
      <c r="G48" s="9"/>
      <c r="H48" s="3"/>
      <c r="I48" s="11"/>
    </row>
    <row r="49" spans="1:9" x14ac:dyDescent="0.25">
      <c r="A49" s="3"/>
      <c r="B49" s="9"/>
      <c r="C49" s="9"/>
      <c r="D49" s="9"/>
      <c r="E49" s="9"/>
      <c r="F49" s="9"/>
      <c r="G49" s="9"/>
      <c r="H49" s="3"/>
      <c r="I49" s="11"/>
    </row>
    <row r="50" spans="1:9" x14ac:dyDescent="0.25">
      <c r="A50" s="3"/>
      <c r="B50" s="9"/>
      <c r="C50" s="9"/>
      <c r="D50" s="9"/>
      <c r="E50" s="9"/>
      <c r="F50" s="9"/>
      <c r="G50" s="9"/>
      <c r="H50" s="3"/>
      <c r="I50" s="11"/>
    </row>
    <row r="51" spans="1:9" x14ac:dyDescent="0.25">
      <c r="A51" s="3"/>
      <c r="B51" s="9"/>
      <c r="C51" s="9"/>
      <c r="D51" s="9"/>
      <c r="E51" s="9"/>
      <c r="F51" s="9"/>
      <c r="G51" s="9"/>
      <c r="H51" s="3"/>
      <c r="I51" s="11"/>
    </row>
    <row r="52" spans="1:9" x14ac:dyDescent="0.25">
      <c r="A52" s="3"/>
      <c r="B52" s="9"/>
      <c r="C52" s="9"/>
      <c r="D52" s="9"/>
      <c r="E52" s="9"/>
      <c r="F52" s="9"/>
      <c r="G52" s="9"/>
      <c r="H52" s="3"/>
      <c r="I52" s="11"/>
    </row>
    <row r="53" spans="1:9" x14ac:dyDescent="0.25">
      <c r="A53" s="3"/>
      <c r="B53" s="9"/>
      <c r="C53" s="9"/>
      <c r="D53" s="9"/>
      <c r="E53" s="9"/>
      <c r="F53" s="9"/>
      <c r="G53" s="9"/>
      <c r="H53" s="3"/>
      <c r="I53" s="11"/>
    </row>
    <row r="54" spans="1:9" x14ac:dyDescent="0.25">
      <c r="A54" s="3"/>
      <c r="B54" s="9"/>
      <c r="C54" s="9"/>
      <c r="D54" s="9"/>
      <c r="E54" s="9"/>
      <c r="F54" s="9"/>
      <c r="G54" s="9"/>
      <c r="H54" s="3"/>
      <c r="I54" s="11"/>
    </row>
    <row r="55" spans="1:9" x14ac:dyDescent="0.25">
      <c r="A55" s="3"/>
      <c r="B55" s="9"/>
      <c r="C55" s="9"/>
      <c r="D55" s="9"/>
      <c r="E55" s="9"/>
      <c r="F55" s="9"/>
      <c r="G55" s="9"/>
      <c r="H55" s="3"/>
      <c r="I55" s="11"/>
    </row>
    <row r="56" spans="1:9" x14ac:dyDescent="0.25">
      <c r="A56" s="3"/>
      <c r="B56" s="25"/>
      <c r="C56" s="25"/>
      <c r="D56" s="25"/>
      <c r="E56" s="9"/>
      <c r="F56" s="9"/>
      <c r="G56" s="9"/>
      <c r="H56" s="3"/>
      <c r="I56" s="11"/>
    </row>
    <row r="57" spans="1:9" x14ac:dyDescent="0.25">
      <c r="A57" s="3"/>
      <c r="B57" s="9"/>
      <c r="C57" s="9"/>
      <c r="D57" s="9"/>
      <c r="E57" s="9"/>
      <c r="F57" s="9"/>
      <c r="G57" s="9"/>
      <c r="H57" s="3"/>
      <c r="I57" s="11"/>
    </row>
  </sheetData>
  <mergeCells count="7">
    <mergeCell ref="A40:I40"/>
    <mergeCell ref="B41:G41"/>
    <mergeCell ref="B2:G2"/>
    <mergeCell ref="A1:I1"/>
    <mergeCell ref="A20:I20"/>
    <mergeCell ref="B21:G21"/>
    <mergeCell ref="B36:D3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2D19-2E35-4BEA-850C-BFA6C51DECBA}">
  <dimension ref="A1:G41"/>
  <sheetViews>
    <sheetView topLeftCell="A19" workbookViewId="0">
      <selection sqref="A1:G1"/>
    </sheetView>
  </sheetViews>
  <sheetFormatPr defaultRowHeight="15" x14ac:dyDescent="0.25"/>
  <cols>
    <col min="1" max="1" width="31.140625" customWidth="1"/>
    <col min="2" max="3" width="14.28515625" customWidth="1"/>
    <col min="4" max="4" width="12.7109375" customWidth="1"/>
    <col min="5" max="5" width="11.7109375" bestFit="1" customWidth="1"/>
    <col min="6" max="6" width="11.7109375" customWidth="1"/>
    <col min="7" max="7" width="12.5703125" customWidth="1"/>
  </cols>
  <sheetData>
    <row r="1" spans="1:7" ht="15.75" thickBot="1" x14ac:dyDescent="0.3">
      <c r="A1" s="44" t="s">
        <v>47</v>
      </c>
      <c r="B1" s="45"/>
      <c r="C1" s="45"/>
      <c r="D1" s="45"/>
      <c r="E1" s="45"/>
      <c r="F1" s="45"/>
      <c r="G1" s="45"/>
    </row>
    <row r="2" spans="1:7" ht="45" x14ac:dyDescent="0.25">
      <c r="A2" s="12" t="s">
        <v>17</v>
      </c>
      <c r="B2" s="49" t="s">
        <v>18</v>
      </c>
      <c r="C2" s="50"/>
      <c r="D2" s="50"/>
      <c r="E2" s="51"/>
      <c r="F2" s="13" t="s">
        <v>35</v>
      </c>
      <c r="G2" s="14" t="s">
        <v>36</v>
      </c>
    </row>
    <row r="3" spans="1:7" x14ac:dyDescent="0.25">
      <c r="A3" s="12"/>
      <c r="B3" s="16">
        <v>44852</v>
      </c>
      <c r="C3" s="16">
        <v>44901</v>
      </c>
      <c r="D3" s="16">
        <v>45013</v>
      </c>
      <c r="E3" s="16">
        <v>45120</v>
      </c>
      <c r="G3" s="6"/>
    </row>
    <row r="4" spans="1:7" ht="15.75" thickBot="1" x14ac:dyDescent="0.3">
      <c r="A4" s="17" t="s">
        <v>0</v>
      </c>
      <c r="B4" s="9" t="s">
        <v>2</v>
      </c>
      <c r="C4" s="9" t="s">
        <v>2</v>
      </c>
      <c r="D4" s="4" t="s">
        <v>1</v>
      </c>
      <c r="E4" s="9" t="s">
        <v>2</v>
      </c>
      <c r="F4" s="3">
        <v>3</v>
      </c>
      <c r="G4" s="11">
        <f>SUM(F4/4*100)</f>
        <v>75</v>
      </c>
    </row>
    <row r="5" spans="1:7" ht="16.5" thickTop="1" thickBot="1" x14ac:dyDescent="0.3">
      <c r="A5" s="17" t="s">
        <v>5</v>
      </c>
      <c r="B5" s="9" t="s">
        <v>2</v>
      </c>
      <c r="C5" s="9" t="s">
        <v>2</v>
      </c>
      <c r="D5" s="9" t="s">
        <v>2</v>
      </c>
      <c r="E5" s="9" t="s">
        <v>2</v>
      </c>
      <c r="F5" s="3">
        <v>4</v>
      </c>
      <c r="G5" s="11">
        <f t="shared" ref="G5:G13" si="0">SUM(F5/4*100)</f>
        <v>100</v>
      </c>
    </row>
    <row r="6" spans="1:7" ht="16.5" thickTop="1" thickBot="1" x14ac:dyDescent="0.3">
      <c r="A6" s="17" t="s">
        <v>6</v>
      </c>
      <c r="B6" s="9" t="s">
        <v>2</v>
      </c>
      <c r="C6" s="9" t="s">
        <v>2</v>
      </c>
      <c r="D6" s="9" t="s">
        <v>2</v>
      </c>
      <c r="E6" s="4" t="s">
        <v>1</v>
      </c>
      <c r="F6" s="3">
        <v>3</v>
      </c>
      <c r="G6" s="11">
        <f t="shared" si="0"/>
        <v>75</v>
      </c>
    </row>
    <row r="7" spans="1:7" ht="16.5" thickTop="1" thickBot="1" x14ac:dyDescent="0.3">
      <c r="A7" s="17" t="s">
        <v>10</v>
      </c>
      <c r="B7" s="9" t="s">
        <v>2</v>
      </c>
      <c r="C7" s="9" t="s">
        <v>2</v>
      </c>
      <c r="D7" s="9" t="s">
        <v>2</v>
      </c>
      <c r="E7" s="9" t="s">
        <v>2</v>
      </c>
      <c r="F7" s="3">
        <v>4</v>
      </c>
      <c r="G7" s="11">
        <f t="shared" si="0"/>
        <v>100</v>
      </c>
    </row>
    <row r="8" spans="1:7" ht="16.5" thickTop="1" thickBot="1" x14ac:dyDescent="0.3">
      <c r="A8" s="17" t="s">
        <v>12</v>
      </c>
      <c r="B8" s="9" t="s">
        <v>2</v>
      </c>
      <c r="C8" s="9" t="s">
        <v>2</v>
      </c>
      <c r="D8" s="9" t="s">
        <v>2</v>
      </c>
      <c r="E8" s="9" t="s">
        <v>2</v>
      </c>
      <c r="F8" s="3">
        <v>4</v>
      </c>
      <c r="G8" s="11">
        <f t="shared" si="0"/>
        <v>100</v>
      </c>
    </row>
    <row r="9" spans="1:7" ht="16.5" thickTop="1" thickBot="1" x14ac:dyDescent="0.3">
      <c r="A9" s="17" t="s">
        <v>19</v>
      </c>
      <c r="B9" s="9" t="s">
        <v>2</v>
      </c>
      <c r="C9" s="9" t="s">
        <v>2</v>
      </c>
      <c r="D9" s="4" t="s">
        <v>1</v>
      </c>
      <c r="E9" s="9" t="s">
        <v>2</v>
      </c>
      <c r="F9" s="3">
        <v>3</v>
      </c>
      <c r="G9" s="11">
        <f t="shared" si="0"/>
        <v>75</v>
      </c>
    </row>
    <row r="10" spans="1:7" ht="16.5" thickTop="1" thickBot="1" x14ac:dyDescent="0.3">
      <c r="A10" s="17" t="s">
        <v>20</v>
      </c>
      <c r="B10" s="4" t="s">
        <v>1</v>
      </c>
      <c r="C10" s="52" t="s">
        <v>21</v>
      </c>
      <c r="D10" s="53"/>
      <c r="E10" s="54"/>
      <c r="F10" s="3">
        <v>0</v>
      </c>
      <c r="G10" s="11">
        <f t="shared" si="0"/>
        <v>0</v>
      </c>
    </row>
    <row r="11" spans="1:7" ht="16.5" thickTop="1" thickBot="1" x14ac:dyDescent="0.3">
      <c r="A11" s="17" t="s">
        <v>22</v>
      </c>
      <c r="B11" s="9" t="s">
        <v>2</v>
      </c>
      <c r="C11" s="9" t="s">
        <v>2</v>
      </c>
      <c r="D11" s="9" t="s">
        <v>2</v>
      </c>
      <c r="E11" s="9" t="s">
        <v>2</v>
      </c>
      <c r="F11" s="3">
        <v>4</v>
      </c>
      <c r="G11" s="11">
        <f t="shared" si="0"/>
        <v>100</v>
      </c>
    </row>
    <row r="12" spans="1:7" ht="16.5" thickTop="1" thickBot="1" x14ac:dyDescent="0.3">
      <c r="A12" s="17" t="s">
        <v>23</v>
      </c>
      <c r="B12" s="9" t="s">
        <v>2</v>
      </c>
      <c r="C12" s="9" t="s">
        <v>2</v>
      </c>
      <c r="D12" s="9" t="s">
        <v>2</v>
      </c>
      <c r="E12" s="9" t="s">
        <v>2</v>
      </c>
      <c r="F12" s="3">
        <v>4</v>
      </c>
      <c r="G12" s="11">
        <f t="shared" si="0"/>
        <v>100</v>
      </c>
    </row>
    <row r="13" spans="1:7" ht="16.5" thickTop="1" thickBot="1" x14ac:dyDescent="0.3">
      <c r="A13" s="17" t="s">
        <v>24</v>
      </c>
      <c r="B13" s="9" t="s">
        <v>2</v>
      </c>
      <c r="C13" s="9" t="s">
        <v>2</v>
      </c>
      <c r="D13" s="9" t="s">
        <v>2</v>
      </c>
      <c r="E13" s="9" t="s">
        <v>2</v>
      </c>
      <c r="F13" s="3">
        <v>4</v>
      </c>
      <c r="G13" s="11">
        <f t="shared" si="0"/>
        <v>100</v>
      </c>
    </row>
    <row r="14" spans="1:7" ht="16.5" thickTop="1" thickBot="1" x14ac:dyDescent="0.3"/>
    <row r="15" spans="1:7" ht="15.75" thickBot="1" x14ac:dyDescent="0.3">
      <c r="A15" s="44" t="s">
        <v>48</v>
      </c>
      <c r="B15" s="45"/>
      <c r="C15" s="45"/>
      <c r="D15" s="45"/>
      <c r="E15" s="45"/>
      <c r="F15" s="45"/>
      <c r="G15" s="45"/>
    </row>
    <row r="16" spans="1:7" ht="45" x14ac:dyDescent="0.25">
      <c r="A16" s="12" t="s">
        <v>17</v>
      </c>
      <c r="B16" s="49" t="s">
        <v>18</v>
      </c>
      <c r="C16" s="50"/>
      <c r="D16" s="50"/>
      <c r="E16" s="51"/>
      <c r="F16" s="13" t="s">
        <v>35</v>
      </c>
      <c r="G16" s="14" t="s">
        <v>36</v>
      </c>
    </row>
    <row r="17" spans="1:7" ht="15.75" thickBot="1" x14ac:dyDescent="0.3">
      <c r="A17" s="15"/>
      <c r="B17" s="16">
        <v>45208</v>
      </c>
      <c r="C17" s="16">
        <v>45321</v>
      </c>
      <c r="D17" s="16">
        <v>45370</v>
      </c>
      <c r="E17" s="16">
        <v>45419</v>
      </c>
      <c r="G17" s="6"/>
    </row>
    <row r="18" spans="1:7" ht="16.5" thickTop="1" thickBot="1" x14ac:dyDescent="0.3">
      <c r="A18" s="17" t="s">
        <v>0</v>
      </c>
      <c r="B18" s="9" t="s">
        <v>2</v>
      </c>
      <c r="C18" s="9" t="s">
        <v>2</v>
      </c>
      <c r="D18" s="9" t="s">
        <v>2</v>
      </c>
      <c r="E18" s="9" t="s">
        <v>2</v>
      </c>
      <c r="F18" s="3">
        <v>4</v>
      </c>
      <c r="G18" s="11">
        <f>SUM(F18/4*100)</f>
        <v>100</v>
      </c>
    </row>
    <row r="19" spans="1:7" ht="16.5" thickTop="1" thickBot="1" x14ac:dyDescent="0.3">
      <c r="A19" s="17" t="s">
        <v>5</v>
      </c>
      <c r="B19" s="9" t="s">
        <v>2</v>
      </c>
      <c r="C19" s="9" t="s">
        <v>2</v>
      </c>
      <c r="D19" s="9" t="s">
        <v>2</v>
      </c>
      <c r="E19" s="9" t="s">
        <v>2</v>
      </c>
      <c r="F19" s="3">
        <v>4</v>
      </c>
      <c r="G19" s="11">
        <f t="shared" ref="G19:G25" si="1">SUM(F19/4*100)</f>
        <v>100</v>
      </c>
    </row>
    <row r="20" spans="1:7" ht="16.5" thickTop="1" thickBot="1" x14ac:dyDescent="0.3">
      <c r="A20" s="17" t="s">
        <v>6</v>
      </c>
      <c r="B20" s="9" t="s">
        <v>2</v>
      </c>
      <c r="C20" s="9" t="s">
        <v>2</v>
      </c>
      <c r="D20" s="4" t="s">
        <v>1</v>
      </c>
      <c r="E20" s="9" t="s">
        <v>2</v>
      </c>
      <c r="F20" s="3">
        <v>3</v>
      </c>
      <c r="G20" s="11">
        <f t="shared" si="1"/>
        <v>75</v>
      </c>
    </row>
    <row r="21" spans="1:7" ht="16.5" thickTop="1" thickBot="1" x14ac:dyDescent="0.3">
      <c r="A21" s="17" t="s">
        <v>10</v>
      </c>
      <c r="B21" s="9" t="s">
        <v>2</v>
      </c>
      <c r="C21" s="9" t="s">
        <v>2</v>
      </c>
      <c r="D21" s="9" t="s">
        <v>2</v>
      </c>
      <c r="E21" s="9" t="s">
        <v>2</v>
      </c>
      <c r="F21" s="3">
        <v>4</v>
      </c>
      <c r="G21" s="11">
        <f t="shared" si="1"/>
        <v>100</v>
      </c>
    </row>
    <row r="22" spans="1:7" ht="16.5" thickTop="1" thickBot="1" x14ac:dyDescent="0.3">
      <c r="A22" s="17" t="s">
        <v>12</v>
      </c>
      <c r="B22" s="9" t="s">
        <v>2</v>
      </c>
      <c r="C22" s="9" t="s">
        <v>2</v>
      </c>
      <c r="D22" s="9" t="s">
        <v>2</v>
      </c>
      <c r="E22" s="9" t="s">
        <v>2</v>
      </c>
      <c r="F22" s="3">
        <v>4</v>
      </c>
      <c r="G22" s="11">
        <f t="shared" si="1"/>
        <v>100</v>
      </c>
    </row>
    <row r="23" spans="1:7" ht="16.5" thickTop="1" thickBot="1" x14ac:dyDescent="0.3">
      <c r="A23" s="17" t="s">
        <v>22</v>
      </c>
      <c r="B23" s="9" t="s">
        <v>2</v>
      </c>
      <c r="C23" s="9" t="s">
        <v>2</v>
      </c>
      <c r="D23" s="9" t="s">
        <v>2</v>
      </c>
      <c r="E23" s="9" t="s">
        <v>2</v>
      </c>
      <c r="F23" s="3">
        <v>4</v>
      </c>
      <c r="G23" s="11">
        <f t="shared" si="1"/>
        <v>100</v>
      </c>
    </row>
    <row r="24" spans="1:7" ht="16.5" thickTop="1" thickBot="1" x14ac:dyDescent="0.3">
      <c r="A24" s="17" t="s">
        <v>23</v>
      </c>
      <c r="B24" s="9" t="s">
        <v>2</v>
      </c>
      <c r="C24" s="4" t="s">
        <v>1</v>
      </c>
      <c r="D24" s="4" t="s">
        <v>1</v>
      </c>
      <c r="E24" s="9" t="s">
        <v>2</v>
      </c>
      <c r="F24" s="3">
        <v>2</v>
      </c>
      <c r="G24" s="11">
        <f t="shared" si="1"/>
        <v>50</v>
      </c>
    </row>
    <row r="25" spans="1:7" ht="16.5" thickTop="1" thickBot="1" x14ac:dyDescent="0.3">
      <c r="A25" s="17" t="s">
        <v>24</v>
      </c>
      <c r="B25" s="9" t="s">
        <v>2</v>
      </c>
      <c r="C25" s="9" t="s">
        <v>2</v>
      </c>
      <c r="D25" s="9" t="s">
        <v>2</v>
      </c>
      <c r="E25" s="9" t="s">
        <v>2</v>
      </c>
      <c r="F25" s="3">
        <v>4</v>
      </c>
      <c r="G25" s="11">
        <f t="shared" si="1"/>
        <v>100</v>
      </c>
    </row>
    <row r="26" spans="1:7" ht="16.5" thickTop="1" thickBot="1" x14ac:dyDescent="0.3">
      <c r="A26" s="17" t="s">
        <v>25</v>
      </c>
      <c r="B26" s="5" t="s">
        <v>26</v>
      </c>
      <c r="C26" s="9" t="s">
        <v>2</v>
      </c>
      <c r="D26" s="9" t="s">
        <v>2</v>
      </c>
      <c r="E26" s="9" t="s">
        <v>2</v>
      </c>
      <c r="F26" s="3">
        <v>3</v>
      </c>
      <c r="G26" s="11">
        <f>SUM(F26/3*100)</f>
        <v>100</v>
      </c>
    </row>
    <row r="27" spans="1:7" ht="16.5" thickTop="1" thickBot="1" x14ac:dyDescent="0.3"/>
    <row r="28" spans="1:7" ht="15.75" thickBot="1" x14ac:dyDescent="0.3">
      <c r="A28" s="44" t="s">
        <v>49</v>
      </c>
      <c r="B28" s="45"/>
      <c r="C28" s="45"/>
      <c r="D28" s="45"/>
      <c r="E28" s="45"/>
      <c r="F28" s="45"/>
    </row>
    <row r="29" spans="1:7" ht="45" x14ac:dyDescent="0.25">
      <c r="A29" s="12" t="s">
        <v>17</v>
      </c>
      <c r="B29" s="26" t="s">
        <v>18</v>
      </c>
      <c r="C29" s="27"/>
      <c r="D29" s="27"/>
      <c r="E29" s="13" t="s">
        <v>35</v>
      </c>
      <c r="F29" s="14" t="s">
        <v>36</v>
      </c>
    </row>
    <row r="30" spans="1:7" ht="15.75" thickBot="1" x14ac:dyDescent="0.3">
      <c r="A30" s="15"/>
      <c r="B30" s="16">
        <v>45581</v>
      </c>
      <c r="C30" s="16">
        <v>45636</v>
      </c>
      <c r="D30" s="2">
        <v>45700</v>
      </c>
      <c r="E30" s="2"/>
      <c r="F30" s="6"/>
    </row>
    <row r="31" spans="1:7" ht="16.5" thickTop="1" thickBot="1" x14ac:dyDescent="0.3">
      <c r="A31" s="17" t="s">
        <v>0</v>
      </c>
      <c r="B31" s="9" t="s">
        <v>2</v>
      </c>
      <c r="C31" s="9" t="s">
        <v>2</v>
      </c>
      <c r="D31" s="9" t="s">
        <v>2</v>
      </c>
      <c r="E31" s="3">
        <v>3</v>
      </c>
      <c r="F31" s="11">
        <f>SUM(E31/3*100)</f>
        <v>100</v>
      </c>
    </row>
    <row r="32" spans="1:7" ht="16.5" thickTop="1" thickBot="1" x14ac:dyDescent="0.3">
      <c r="A32" s="17" t="s">
        <v>5</v>
      </c>
      <c r="B32" s="9" t="s">
        <v>2</v>
      </c>
      <c r="C32" s="9" t="s">
        <v>2</v>
      </c>
      <c r="D32" s="9" t="s">
        <v>2</v>
      </c>
      <c r="E32" s="3">
        <v>3</v>
      </c>
      <c r="F32" s="11">
        <f t="shared" ref="F32:F40" si="2">SUM(E32/3*100)</f>
        <v>100</v>
      </c>
    </row>
    <row r="33" spans="1:6" ht="16.5" thickTop="1" thickBot="1" x14ac:dyDescent="0.3">
      <c r="A33" s="17" t="s">
        <v>6</v>
      </c>
      <c r="B33" s="9" t="s">
        <v>2</v>
      </c>
      <c r="C33" s="4" t="s">
        <v>1</v>
      </c>
      <c r="D33" s="9" t="s">
        <v>2</v>
      </c>
      <c r="E33" s="3">
        <v>2</v>
      </c>
      <c r="F33" s="11">
        <f t="shared" si="2"/>
        <v>66.666666666666657</v>
      </c>
    </row>
    <row r="34" spans="1:6" ht="16.5" thickTop="1" thickBot="1" x14ac:dyDescent="0.3">
      <c r="A34" s="17" t="s">
        <v>10</v>
      </c>
      <c r="B34" s="9" t="s">
        <v>2</v>
      </c>
      <c r="C34" s="9" t="s">
        <v>2</v>
      </c>
      <c r="D34" s="9" t="s">
        <v>2</v>
      </c>
      <c r="E34" s="3">
        <v>3</v>
      </c>
      <c r="F34" s="11">
        <f t="shared" si="2"/>
        <v>100</v>
      </c>
    </row>
    <row r="35" spans="1:6" ht="16.5" thickTop="1" thickBot="1" x14ac:dyDescent="0.3">
      <c r="A35" s="17" t="s">
        <v>12</v>
      </c>
      <c r="B35" s="9" t="s">
        <v>2</v>
      </c>
      <c r="C35" s="9" t="s">
        <v>2</v>
      </c>
      <c r="D35" s="9" t="s">
        <v>2</v>
      </c>
      <c r="E35" s="3">
        <v>3</v>
      </c>
      <c r="F35" s="11">
        <f t="shared" si="2"/>
        <v>100</v>
      </c>
    </row>
    <row r="36" spans="1:6" ht="16.5" thickTop="1" thickBot="1" x14ac:dyDescent="0.3">
      <c r="A36" s="17" t="s">
        <v>27</v>
      </c>
      <c r="B36" s="9" t="s">
        <v>2</v>
      </c>
      <c r="C36" s="9" t="s">
        <v>2</v>
      </c>
      <c r="D36" s="9" t="s">
        <v>2</v>
      </c>
      <c r="E36" s="3">
        <v>3</v>
      </c>
      <c r="F36" s="11">
        <f t="shared" si="2"/>
        <v>100</v>
      </c>
    </row>
    <row r="37" spans="1:6" ht="16.5" thickTop="1" thickBot="1" x14ac:dyDescent="0.3">
      <c r="A37" s="17" t="s">
        <v>22</v>
      </c>
      <c r="B37" s="9" t="s">
        <v>2</v>
      </c>
      <c r="C37" s="9" t="s">
        <v>2</v>
      </c>
      <c r="D37" s="9" t="s">
        <v>2</v>
      </c>
      <c r="E37" s="3">
        <v>3</v>
      </c>
      <c r="F37" s="11">
        <f t="shared" si="2"/>
        <v>100</v>
      </c>
    </row>
    <row r="38" spans="1:6" ht="16.5" thickTop="1" thickBot="1" x14ac:dyDescent="0.3">
      <c r="A38" s="17" t="s">
        <v>23</v>
      </c>
      <c r="B38" s="4" t="s">
        <v>1</v>
      </c>
      <c r="C38" s="9" t="s">
        <v>2</v>
      </c>
      <c r="D38" s="9" t="s">
        <v>2</v>
      </c>
      <c r="E38" s="3">
        <v>2</v>
      </c>
      <c r="F38" s="11">
        <f t="shared" si="2"/>
        <v>66.666666666666657</v>
      </c>
    </row>
    <row r="39" spans="1:6" ht="16.5" thickTop="1" thickBot="1" x14ac:dyDescent="0.3">
      <c r="A39" s="17" t="s">
        <v>24</v>
      </c>
      <c r="B39" s="9" t="s">
        <v>2</v>
      </c>
      <c r="C39" s="9" t="s">
        <v>2</v>
      </c>
      <c r="D39" s="4" t="s">
        <v>1</v>
      </c>
      <c r="E39" s="3">
        <v>2</v>
      </c>
      <c r="F39" s="11">
        <f t="shared" si="2"/>
        <v>66.666666666666657</v>
      </c>
    </row>
    <row r="40" spans="1:6" ht="16.5" thickTop="1" thickBot="1" x14ac:dyDescent="0.3">
      <c r="A40" s="17" t="s">
        <v>25</v>
      </c>
      <c r="B40" s="9" t="s">
        <v>2</v>
      </c>
      <c r="C40" s="4" t="s">
        <v>1</v>
      </c>
      <c r="D40" s="9" t="s">
        <v>2</v>
      </c>
      <c r="E40" s="3">
        <v>2</v>
      </c>
      <c r="F40" s="11">
        <f t="shared" si="2"/>
        <v>66.666666666666657</v>
      </c>
    </row>
    <row r="41" spans="1:6" ht="15.75" thickTop="1" x14ac:dyDescent="0.25"/>
  </sheetData>
  <mergeCells count="6">
    <mergeCell ref="A28:F28"/>
    <mergeCell ref="A1:G1"/>
    <mergeCell ref="B2:E2"/>
    <mergeCell ref="A15:G15"/>
    <mergeCell ref="B16:E16"/>
    <mergeCell ref="C10:E10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332A-D873-49A3-B1E3-EB3327B3AB5A}">
  <dimension ref="A1:I24"/>
  <sheetViews>
    <sheetView workbookViewId="0">
      <selection sqref="A1:I1"/>
    </sheetView>
  </sheetViews>
  <sheetFormatPr defaultRowHeight="15" x14ac:dyDescent="0.25"/>
  <cols>
    <col min="1" max="1" width="31.5703125" customWidth="1"/>
    <col min="2" max="2" width="12" customWidth="1"/>
    <col min="3" max="3" width="11.140625" customWidth="1"/>
    <col min="4" max="4" width="12.140625" customWidth="1"/>
    <col min="5" max="5" width="11.5703125" customWidth="1"/>
    <col min="6" max="6" width="11.28515625" customWidth="1"/>
    <col min="7" max="7" width="11.140625" customWidth="1"/>
    <col min="8" max="8" width="11" customWidth="1"/>
    <col min="9" max="9" width="11.28515625" customWidth="1"/>
  </cols>
  <sheetData>
    <row r="1" spans="1:9" ht="15.75" thickBot="1" x14ac:dyDescent="0.3">
      <c r="A1" s="55" t="s">
        <v>44</v>
      </c>
      <c r="B1" s="56"/>
      <c r="C1" s="56"/>
      <c r="D1" s="56"/>
      <c r="E1" s="56"/>
      <c r="F1" s="56"/>
      <c r="G1" s="56"/>
      <c r="H1" s="56"/>
      <c r="I1" s="56"/>
    </row>
    <row r="2" spans="1:9" ht="90" customHeight="1" x14ac:dyDescent="0.25">
      <c r="A2" s="12" t="s">
        <v>17</v>
      </c>
      <c r="B2" s="49" t="s">
        <v>18</v>
      </c>
      <c r="C2" s="50"/>
      <c r="D2" s="50"/>
      <c r="E2" s="50"/>
      <c r="F2" s="50"/>
      <c r="G2" s="63"/>
      <c r="H2" s="13" t="s">
        <v>35</v>
      </c>
      <c r="I2" s="14" t="s">
        <v>36</v>
      </c>
    </row>
    <row r="3" spans="1:9" ht="15" customHeight="1" x14ac:dyDescent="0.25">
      <c r="A3" s="31"/>
      <c r="B3" s="2">
        <v>44874</v>
      </c>
      <c r="C3" s="2">
        <v>44952</v>
      </c>
      <c r="D3" s="2">
        <v>44956</v>
      </c>
      <c r="E3" s="2">
        <v>45006</v>
      </c>
      <c r="F3" s="2">
        <v>45040</v>
      </c>
      <c r="G3" s="2">
        <v>45110</v>
      </c>
      <c r="H3" s="6"/>
      <c r="I3" s="6"/>
    </row>
    <row r="4" spans="1:9" ht="15.75" thickBot="1" x14ac:dyDescent="0.3">
      <c r="A4" s="19" t="s">
        <v>28</v>
      </c>
      <c r="B4" s="8" t="s">
        <v>2</v>
      </c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3">
        <v>6</v>
      </c>
      <c r="I4" s="11">
        <f t="shared" ref="I4:I7" si="0">SUM(H4/6*100)</f>
        <v>100</v>
      </c>
    </row>
    <row r="5" spans="1:9" ht="16.5" thickTop="1" thickBot="1" x14ac:dyDescent="0.3">
      <c r="A5" s="19" t="s">
        <v>29</v>
      </c>
      <c r="B5" s="8" t="s">
        <v>2</v>
      </c>
      <c r="C5" s="8" t="s">
        <v>2</v>
      </c>
      <c r="D5" s="8" t="s">
        <v>2</v>
      </c>
      <c r="E5" s="8" t="s">
        <v>2</v>
      </c>
      <c r="F5" s="8" t="s">
        <v>2</v>
      </c>
      <c r="G5" s="8" t="s">
        <v>2</v>
      </c>
      <c r="H5" s="3">
        <v>6</v>
      </c>
      <c r="I5" s="11">
        <f t="shared" si="0"/>
        <v>100</v>
      </c>
    </row>
    <row r="6" spans="1:9" ht="16.5" thickTop="1" thickBot="1" x14ac:dyDescent="0.3">
      <c r="A6" s="19" t="s">
        <v>5</v>
      </c>
      <c r="B6" s="8" t="s">
        <v>2</v>
      </c>
      <c r="C6" s="8" t="s">
        <v>2</v>
      </c>
      <c r="D6" s="8" t="s">
        <v>2</v>
      </c>
      <c r="E6" s="8" t="s">
        <v>2</v>
      </c>
      <c r="F6" s="8" t="s">
        <v>2</v>
      </c>
      <c r="G6" s="8" t="s">
        <v>2</v>
      </c>
      <c r="H6" s="3">
        <v>6</v>
      </c>
      <c r="I6" s="11">
        <f t="shared" si="0"/>
        <v>100</v>
      </c>
    </row>
    <row r="7" spans="1:9" ht="16.5" thickTop="1" thickBot="1" x14ac:dyDescent="0.3">
      <c r="A7" s="19" t="s">
        <v>12</v>
      </c>
      <c r="B7" s="8" t="s">
        <v>2</v>
      </c>
      <c r="C7" s="8" t="s">
        <v>2</v>
      </c>
      <c r="D7" s="8" t="s">
        <v>2</v>
      </c>
      <c r="E7" s="8" t="s">
        <v>2</v>
      </c>
      <c r="F7" s="8" t="s">
        <v>2</v>
      </c>
      <c r="G7" s="8" t="s">
        <v>2</v>
      </c>
      <c r="H7" s="3">
        <v>6</v>
      </c>
      <c r="I7" s="11">
        <f t="shared" si="0"/>
        <v>100</v>
      </c>
    </row>
    <row r="8" spans="1:9" ht="15.75" thickTop="1" x14ac:dyDescent="0.25">
      <c r="A8" s="20"/>
    </row>
    <row r="9" spans="1:9" x14ac:dyDescent="0.25">
      <c r="A9" s="57" t="s">
        <v>45</v>
      </c>
      <c r="B9" s="58"/>
      <c r="C9" s="58"/>
      <c r="D9" s="58"/>
      <c r="E9" s="58"/>
      <c r="F9" s="58"/>
      <c r="G9" s="59"/>
    </row>
    <row r="10" spans="1:9" ht="60" x14ac:dyDescent="0.25">
      <c r="A10" s="28" t="s">
        <v>17</v>
      </c>
      <c r="B10" s="60" t="s">
        <v>18</v>
      </c>
      <c r="C10" s="61"/>
      <c r="D10" s="61"/>
      <c r="E10" s="62"/>
      <c r="F10" s="29" t="s">
        <v>35</v>
      </c>
      <c r="G10" s="30" t="s">
        <v>36</v>
      </c>
    </row>
    <row r="11" spans="1:9" ht="15.75" thickBot="1" x14ac:dyDescent="0.3">
      <c r="A11" s="15"/>
      <c r="B11" s="16">
        <v>45250</v>
      </c>
      <c r="C11" s="16">
        <v>45314</v>
      </c>
      <c r="D11" s="16">
        <v>45377</v>
      </c>
      <c r="E11" s="16">
        <v>45428</v>
      </c>
      <c r="G11" s="6"/>
    </row>
    <row r="12" spans="1:9" ht="16.5" thickTop="1" thickBot="1" x14ac:dyDescent="0.3">
      <c r="A12" s="17" t="s">
        <v>28</v>
      </c>
      <c r="B12" s="8" t="s">
        <v>2</v>
      </c>
      <c r="C12" s="8" t="s">
        <v>2</v>
      </c>
      <c r="D12" s="8" t="s">
        <v>2</v>
      </c>
      <c r="E12" s="8" t="s">
        <v>2</v>
      </c>
      <c r="F12" s="3">
        <v>4</v>
      </c>
      <c r="G12" s="11">
        <f>SUM(F12/4*100)</f>
        <v>100</v>
      </c>
    </row>
    <row r="13" spans="1:9" ht="16.5" thickTop="1" thickBot="1" x14ac:dyDescent="0.3">
      <c r="A13" s="17" t="s">
        <v>29</v>
      </c>
      <c r="B13" s="8" t="s">
        <v>2</v>
      </c>
      <c r="C13" s="8" t="s">
        <v>2</v>
      </c>
      <c r="D13" s="8" t="s">
        <v>2</v>
      </c>
      <c r="E13" s="8" t="s">
        <v>2</v>
      </c>
      <c r="F13" s="3">
        <v>4</v>
      </c>
      <c r="G13" s="11">
        <f t="shared" ref="G13:G15" si="1">SUM(F13/4*100)</f>
        <v>100</v>
      </c>
    </row>
    <row r="14" spans="1:9" ht="16.5" thickTop="1" thickBot="1" x14ac:dyDescent="0.3">
      <c r="A14" s="17" t="s">
        <v>5</v>
      </c>
      <c r="B14" s="8" t="s">
        <v>2</v>
      </c>
      <c r="C14" s="8" t="s">
        <v>2</v>
      </c>
      <c r="D14" s="8" t="s">
        <v>2</v>
      </c>
      <c r="E14" s="8" t="s">
        <v>2</v>
      </c>
      <c r="F14" s="3">
        <v>4</v>
      </c>
      <c r="G14" s="11">
        <f t="shared" si="1"/>
        <v>100</v>
      </c>
    </row>
    <row r="15" spans="1:9" ht="16.5" thickTop="1" thickBot="1" x14ac:dyDescent="0.3">
      <c r="A15" s="17" t="s">
        <v>12</v>
      </c>
      <c r="B15" s="8" t="s">
        <v>2</v>
      </c>
      <c r="C15" s="8" t="s">
        <v>2</v>
      </c>
      <c r="D15" s="8" t="s">
        <v>2</v>
      </c>
      <c r="E15" s="8" t="s">
        <v>2</v>
      </c>
      <c r="F15" s="3">
        <v>4</v>
      </c>
      <c r="G15" s="11">
        <f t="shared" si="1"/>
        <v>100</v>
      </c>
    </row>
    <row r="16" spans="1:9" ht="16.5" thickTop="1" thickBot="1" x14ac:dyDescent="0.3"/>
    <row r="17" spans="1:7" ht="15.75" thickBot="1" x14ac:dyDescent="0.3">
      <c r="A17" s="44" t="s">
        <v>46</v>
      </c>
      <c r="B17" s="45"/>
      <c r="C17" s="45"/>
      <c r="D17" s="45"/>
      <c r="E17" s="45"/>
      <c r="F17" s="45"/>
      <c r="G17" s="45"/>
    </row>
    <row r="18" spans="1:7" ht="60" x14ac:dyDescent="0.25">
      <c r="A18" s="12" t="s">
        <v>17</v>
      </c>
      <c r="B18" s="49" t="s">
        <v>18</v>
      </c>
      <c r="C18" s="50"/>
      <c r="D18" s="50"/>
      <c r="E18" s="51"/>
      <c r="F18" s="13" t="s">
        <v>35</v>
      </c>
      <c r="G18" s="14" t="s">
        <v>36</v>
      </c>
    </row>
    <row r="19" spans="1:7" ht="15.75" thickBot="1" x14ac:dyDescent="0.3">
      <c r="A19" s="21"/>
      <c r="B19" s="16">
        <v>45602</v>
      </c>
      <c r="C19" s="16">
        <v>45623</v>
      </c>
      <c r="D19" s="2">
        <v>45701</v>
      </c>
      <c r="E19" s="2">
        <v>45734</v>
      </c>
      <c r="G19" s="6"/>
    </row>
    <row r="20" spans="1:7" ht="16.5" thickTop="1" thickBot="1" x14ac:dyDescent="0.3">
      <c r="A20" s="7" t="s">
        <v>28</v>
      </c>
      <c r="B20" s="8" t="s">
        <v>2</v>
      </c>
      <c r="C20" s="8" t="s">
        <v>2</v>
      </c>
      <c r="D20" s="8" t="s">
        <v>2</v>
      </c>
      <c r="E20" s="8" t="s">
        <v>2</v>
      </c>
      <c r="F20" s="3">
        <v>4</v>
      </c>
      <c r="G20" s="11">
        <f>SUM(F20/4*100)</f>
        <v>100</v>
      </c>
    </row>
    <row r="21" spans="1:7" ht="16.5" thickTop="1" thickBot="1" x14ac:dyDescent="0.3">
      <c r="A21" s="7" t="s">
        <v>29</v>
      </c>
      <c r="B21" s="8" t="s">
        <v>2</v>
      </c>
      <c r="C21" s="4" t="s">
        <v>1</v>
      </c>
      <c r="D21" s="8" t="s">
        <v>2</v>
      </c>
      <c r="E21" s="8" t="s">
        <v>2</v>
      </c>
      <c r="F21" s="3">
        <v>3</v>
      </c>
      <c r="G21" s="11">
        <f t="shared" ref="G21:G23" si="2">SUM(F21/4*100)</f>
        <v>75</v>
      </c>
    </row>
    <row r="22" spans="1:7" ht="16.5" thickTop="1" thickBot="1" x14ac:dyDescent="0.3">
      <c r="A22" s="7" t="s">
        <v>5</v>
      </c>
      <c r="B22" s="8" t="s">
        <v>2</v>
      </c>
      <c r="C22" s="8" t="s">
        <v>2</v>
      </c>
      <c r="D22" s="8" t="s">
        <v>2</v>
      </c>
      <c r="E22" s="8" t="s">
        <v>2</v>
      </c>
      <c r="F22" s="3">
        <v>4</v>
      </c>
      <c r="G22" s="11">
        <f t="shared" si="2"/>
        <v>100</v>
      </c>
    </row>
    <row r="23" spans="1:7" ht="16.5" thickTop="1" thickBot="1" x14ac:dyDescent="0.3">
      <c r="A23" s="7" t="s">
        <v>12</v>
      </c>
      <c r="B23" s="8" t="s">
        <v>2</v>
      </c>
      <c r="C23" s="8" t="s">
        <v>2</v>
      </c>
      <c r="D23" s="8" t="s">
        <v>2</v>
      </c>
      <c r="E23" s="8" t="s">
        <v>2</v>
      </c>
      <c r="F23" s="3">
        <v>4</v>
      </c>
      <c r="G23" s="11">
        <f t="shared" si="2"/>
        <v>100</v>
      </c>
    </row>
    <row r="24" spans="1:7" ht="15.75" thickTop="1" x14ac:dyDescent="0.25"/>
  </sheetData>
  <mergeCells count="6">
    <mergeCell ref="A1:I1"/>
    <mergeCell ref="A9:G9"/>
    <mergeCell ref="B10:E10"/>
    <mergeCell ref="A17:G17"/>
    <mergeCell ref="B18:E18"/>
    <mergeCell ref="B2:G2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8E85-CEE5-40EE-A563-AA4CDA4170A6}">
  <dimension ref="A1:G33"/>
  <sheetViews>
    <sheetView workbookViewId="0">
      <selection sqref="A1:F1"/>
    </sheetView>
  </sheetViews>
  <sheetFormatPr defaultRowHeight="15" x14ac:dyDescent="0.25"/>
  <cols>
    <col min="1" max="1" width="31.5703125" customWidth="1"/>
    <col min="2" max="3" width="12.7109375" customWidth="1"/>
    <col min="4" max="4" width="11.42578125" customWidth="1"/>
    <col min="5" max="5" width="12.28515625" customWidth="1"/>
    <col min="6" max="6" width="13.140625" customWidth="1"/>
    <col min="7" max="7" width="12.7109375" customWidth="1"/>
  </cols>
  <sheetData>
    <row r="1" spans="1:7" x14ac:dyDescent="0.25">
      <c r="A1" s="57" t="s">
        <v>53</v>
      </c>
      <c r="B1" s="58"/>
      <c r="C1" s="58"/>
      <c r="D1" s="58"/>
      <c r="E1" s="58"/>
      <c r="F1" s="58"/>
    </row>
    <row r="2" spans="1:7" ht="45" x14ac:dyDescent="0.25">
      <c r="A2" s="28" t="s">
        <v>17</v>
      </c>
      <c r="B2" s="32" t="s">
        <v>18</v>
      </c>
      <c r="C2" s="33"/>
      <c r="D2" s="33"/>
      <c r="E2" s="29" t="s">
        <v>35</v>
      </c>
      <c r="F2" s="30" t="s">
        <v>36</v>
      </c>
    </row>
    <row r="3" spans="1:7" x14ac:dyDescent="0.25">
      <c r="A3" s="1"/>
      <c r="B3" s="2">
        <v>44601</v>
      </c>
      <c r="C3" s="2">
        <v>45036</v>
      </c>
      <c r="D3" s="2">
        <v>45113</v>
      </c>
      <c r="E3" s="22"/>
      <c r="F3" s="6"/>
      <c r="G3" s="22"/>
    </row>
    <row r="4" spans="1:7" ht="15.75" thickBot="1" x14ac:dyDescent="0.3">
      <c r="A4" s="7" t="s">
        <v>12</v>
      </c>
      <c r="B4" s="8" t="s">
        <v>2</v>
      </c>
      <c r="C4" s="8" t="s">
        <v>2</v>
      </c>
      <c r="D4" s="8" t="s">
        <v>2</v>
      </c>
      <c r="E4" s="3">
        <v>3</v>
      </c>
      <c r="F4" s="11">
        <f>SUM(E4/3*100)</f>
        <v>100</v>
      </c>
      <c r="G4" s="22"/>
    </row>
    <row r="5" spans="1:7" ht="16.5" thickTop="1" thickBot="1" x14ac:dyDescent="0.3">
      <c r="A5" s="7" t="s">
        <v>37</v>
      </c>
      <c r="B5" s="8" t="s">
        <v>2</v>
      </c>
      <c r="C5" s="8" t="s">
        <v>2</v>
      </c>
      <c r="D5" s="8" t="s">
        <v>2</v>
      </c>
      <c r="E5" s="3">
        <v>3</v>
      </c>
      <c r="F5" s="11">
        <f t="shared" ref="F5:F8" si="0">SUM(E5/3*100)</f>
        <v>100</v>
      </c>
      <c r="G5" s="22"/>
    </row>
    <row r="6" spans="1:7" ht="16.5" thickTop="1" thickBot="1" x14ac:dyDescent="0.3">
      <c r="A6" s="7" t="s">
        <v>38</v>
      </c>
      <c r="B6" s="8" t="s">
        <v>2</v>
      </c>
      <c r="C6" s="8" t="s">
        <v>2</v>
      </c>
      <c r="D6" s="8" t="s">
        <v>2</v>
      </c>
      <c r="E6" s="3">
        <v>3</v>
      </c>
      <c r="F6" s="11">
        <f t="shared" si="0"/>
        <v>100</v>
      </c>
      <c r="G6" s="22"/>
    </row>
    <row r="7" spans="1:7" ht="16.5" thickTop="1" thickBot="1" x14ac:dyDescent="0.3">
      <c r="A7" s="7" t="s">
        <v>14</v>
      </c>
      <c r="B7" s="8" t="s">
        <v>2</v>
      </c>
      <c r="C7" s="8" t="s">
        <v>2</v>
      </c>
      <c r="D7" s="8" t="s">
        <v>2</v>
      </c>
      <c r="E7" s="3">
        <v>3</v>
      </c>
      <c r="F7" s="11">
        <f t="shared" si="0"/>
        <v>100</v>
      </c>
      <c r="G7" s="22"/>
    </row>
    <row r="8" spans="1:7" ht="16.5" thickTop="1" thickBot="1" x14ac:dyDescent="0.3">
      <c r="A8" s="10" t="s">
        <v>9</v>
      </c>
      <c r="B8" s="6" t="s">
        <v>1</v>
      </c>
      <c r="C8" s="6" t="s">
        <v>1</v>
      </c>
      <c r="D8" s="6" t="s">
        <v>1</v>
      </c>
      <c r="E8" s="3">
        <v>0</v>
      </c>
      <c r="F8" s="11">
        <f t="shared" si="0"/>
        <v>0</v>
      </c>
      <c r="G8" s="22"/>
    </row>
    <row r="9" spans="1:7" ht="16.5" thickTop="1" thickBot="1" x14ac:dyDescent="0.3">
      <c r="A9" s="7" t="s">
        <v>39</v>
      </c>
      <c r="B9" s="34" t="s">
        <v>2</v>
      </c>
      <c r="C9" s="35"/>
      <c r="D9" s="36"/>
      <c r="E9" s="3">
        <v>1</v>
      </c>
      <c r="F9" s="3">
        <v>100</v>
      </c>
      <c r="G9" s="22"/>
    </row>
    <row r="10" spans="1:7" ht="16.5" thickTop="1" thickBot="1" x14ac:dyDescent="0.3">
      <c r="A10" s="7" t="s">
        <v>15</v>
      </c>
      <c r="B10" s="18"/>
      <c r="C10" s="6" t="s">
        <v>1</v>
      </c>
      <c r="D10" s="6" t="s">
        <v>1</v>
      </c>
      <c r="E10" s="3">
        <v>0</v>
      </c>
      <c r="F10" s="3">
        <v>0</v>
      </c>
      <c r="G10" s="22"/>
    </row>
    <row r="11" spans="1:7" ht="15.75" thickTop="1" x14ac:dyDescent="0.25"/>
    <row r="12" spans="1:7" x14ac:dyDescent="0.25">
      <c r="A12" s="57" t="s">
        <v>54</v>
      </c>
      <c r="B12" s="58"/>
      <c r="C12" s="58"/>
      <c r="D12" s="58"/>
      <c r="E12" s="58"/>
      <c r="F12" s="58"/>
      <c r="G12" s="59"/>
    </row>
    <row r="13" spans="1:7" ht="45" x14ac:dyDescent="0.25">
      <c r="A13" s="28" t="s">
        <v>17</v>
      </c>
      <c r="B13" s="41" t="s">
        <v>18</v>
      </c>
      <c r="C13" s="42"/>
      <c r="D13" s="42"/>
      <c r="E13" s="43"/>
      <c r="F13" s="29" t="s">
        <v>35</v>
      </c>
      <c r="G13" s="30" t="s">
        <v>36</v>
      </c>
    </row>
    <row r="14" spans="1:7" x14ac:dyDescent="0.25">
      <c r="A14" s="1"/>
      <c r="B14" s="2">
        <v>45230</v>
      </c>
      <c r="C14" s="2">
        <v>45265</v>
      </c>
      <c r="D14" s="2">
        <v>45397</v>
      </c>
      <c r="E14" s="2">
        <v>45482</v>
      </c>
      <c r="G14" s="6"/>
    </row>
    <row r="15" spans="1:7" ht="15.75" thickBot="1" x14ac:dyDescent="0.3">
      <c r="A15" s="7" t="s">
        <v>12</v>
      </c>
      <c r="B15" s="9" t="s">
        <v>2</v>
      </c>
      <c r="C15" s="9" t="s">
        <v>2</v>
      </c>
      <c r="D15" s="9" t="s">
        <v>2</v>
      </c>
      <c r="E15" s="9" t="s">
        <v>2</v>
      </c>
      <c r="F15" s="3">
        <v>4</v>
      </c>
      <c r="G15" s="37">
        <f>SUM(F15/4*100)</f>
        <v>100</v>
      </c>
    </row>
    <row r="16" spans="1:7" ht="16.5" thickTop="1" thickBot="1" x14ac:dyDescent="0.3">
      <c r="A16" s="7" t="s">
        <v>37</v>
      </c>
      <c r="B16" s="9" t="s">
        <v>2</v>
      </c>
      <c r="C16" s="9" t="s">
        <v>2</v>
      </c>
      <c r="D16" s="9" t="s">
        <v>2</v>
      </c>
      <c r="E16" s="9" t="s">
        <v>2</v>
      </c>
      <c r="F16" s="3">
        <v>4</v>
      </c>
      <c r="G16" s="37">
        <f t="shared" ref="G16:G19" si="1">SUM(F16/4*100)</f>
        <v>100</v>
      </c>
    </row>
    <row r="17" spans="1:7" ht="16.5" thickTop="1" thickBot="1" x14ac:dyDescent="0.3">
      <c r="A17" s="7" t="s">
        <v>38</v>
      </c>
      <c r="B17" s="9" t="s">
        <v>2</v>
      </c>
      <c r="C17" s="6" t="s">
        <v>1</v>
      </c>
      <c r="D17" s="9" t="s">
        <v>2</v>
      </c>
      <c r="E17" s="9" t="s">
        <v>2</v>
      </c>
      <c r="F17" s="3">
        <v>3</v>
      </c>
      <c r="G17" s="37">
        <f t="shared" si="1"/>
        <v>75</v>
      </c>
    </row>
    <row r="18" spans="1:7" ht="16.5" thickTop="1" thickBot="1" x14ac:dyDescent="0.3">
      <c r="A18" s="7" t="s">
        <v>14</v>
      </c>
      <c r="B18" s="9" t="s">
        <v>2</v>
      </c>
      <c r="C18" s="6" t="s">
        <v>1</v>
      </c>
      <c r="D18" s="6" t="s">
        <v>1</v>
      </c>
      <c r="E18" s="9" t="s">
        <v>2</v>
      </c>
      <c r="F18" s="3">
        <v>2</v>
      </c>
      <c r="G18" s="37">
        <f t="shared" si="1"/>
        <v>50</v>
      </c>
    </row>
    <row r="19" spans="1:7" ht="16.5" thickTop="1" thickBot="1" x14ac:dyDescent="0.3">
      <c r="A19" s="10" t="s">
        <v>9</v>
      </c>
      <c r="B19" s="9" t="s">
        <v>2</v>
      </c>
      <c r="C19" s="6" t="s">
        <v>1</v>
      </c>
      <c r="D19" s="6" t="s">
        <v>1</v>
      </c>
      <c r="E19" s="6" t="s">
        <v>1</v>
      </c>
      <c r="F19" s="3">
        <v>1</v>
      </c>
      <c r="G19" s="37">
        <f t="shared" si="1"/>
        <v>25</v>
      </c>
    </row>
    <row r="20" spans="1:7" ht="16.5" thickTop="1" thickBot="1" x14ac:dyDescent="0.3">
      <c r="A20" s="7" t="s">
        <v>15</v>
      </c>
      <c r="B20" s="23" t="s">
        <v>2</v>
      </c>
      <c r="C20" s="23" t="s">
        <v>2</v>
      </c>
      <c r="D20" s="6" t="s">
        <v>1</v>
      </c>
      <c r="E20" s="6" t="s">
        <v>1</v>
      </c>
      <c r="F20" s="3">
        <v>2</v>
      </c>
      <c r="G20" s="37">
        <f>SUM(F20/4*100)</f>
        <v>50</v>
      </c>
    </row>
    <row r="21" spans="1:7" ht="16.5" thickTop="1" thickBot="1" x14ac:dyDescent="0.3">
      <c r="A21" s="7" t="s">
        <v>40</v>
      </c>
      <c r="B21" s="18"/>
      <c r="C21" s="18"/>
      <c r="D21" s="9" t="s">
        <v>2</v>
      </c>
      <c r="E21" s="9" t="s">
        <v>2</v>
      </c>
      <c r="F21" s="3">
        <v>2</v>
      </c>
      <c r="G21" s="3">
        <v>100</v>
      </c>
    </row>
    <row r="22" spans="1:7" ht="15.75" thickTop="1" x14ac:dyDescent="0.25"/>
    <row r="23" spans="1:7" x14ac:dyDescent="0.25">
      <c r="A23" s="57" t="s">
        <v>55</v>
      </c>
      <c r="B23" s="58"/>
      <c r="C23" s="58"/>
      <c r="D23" s="58"/>
      <c r="E23" s="58"/>
      <c r="F23" s="58"/>
      <c r="G23" s="59"/>
    </row>
    <row r="24" spans="1:7" ht="45" x14ac:dyDescent="0.25">
      <c r="A24" s="28" t="s">
        <v>17</v>
      </c>
      <c r="B24" s="41" t="s">
        <v>18</v>
      </c>
      <c r="C24" s="42"/>
      <c r="D24" s="42"/>
      <c r="E24" s="43"/>
      <c r="F24" s="29" t="s">
        <v>35</v>
      </c>
      <c r="G24" s="30" t="s">
        <v>36</v>
      </c>
    </row>
    <row r="25" spans="1:7" x14ac:dyDescent="0.25">
      <c r="A25" s="1"/>
      <c r="B25" s="2">
        <v>45631</v>
      </c>
      <c r="C25" s="2">
        <v>45744</v>
      </c>
      <c r="D25" s="2"/>
      <c r="E25" s="2"/>
      <c r="G25" s="6"/>
    </row>
    <row r="26" spans="1:7" ht="15.75" thickBot="1" x14ac:dyDescent="0.3">
      <c r="A26" s="17" t="s">
        <v>12</v>
      </c>
      <c r="B26" s="9" t="s">
        <v>2</v>
      </c>
      <c r="C26" s="9" t="s">
        <v>2</v>
      </c>
      <c r="D26" s="9"/>
      <c r="E26" s="9"/>
      <c r="F26" s="3">
        <v>2</v>
      </c>
      <c r="G26" s="11">
        <f>SUM(F26/2*100)</f>
        <v>100</v>
      </c>
    </row>
    <row r="27" spans="1:7" ht="16.5" thickTop="1" thickBot="1" x14ac:dyDescent="0.3">
      <c r="A27" s="17" t="s">
        <v>38</v>
      </c>
      <c r="B27" s="8" t="s">
        <v>2</v>
      </c>
      <c r="C27" s="9" t="s">
        <v>2</v>
      </c>
      <c r="D27" s="8"/>
      <c r="E27" s="8"/>
      <c r="F27" s="3">
        <v>2</v>
      </c>
      <c r="G27" s="11">
        <f t="shared" ref="G27:G32" si="2">SUM(F27/2*100)</f>
        <v>100</v>
      </c>
    </row>
    <row r="28" spans="1:7" ht="16.5" thickTop="1" thickBot="1" x14ac:dyDescent="0.3">
      <c r="A28" s="24" t="s">
        <v>11</v>
      </c>
      <c r="B28" s="8" t="s">
        <v>2</v>
      </c>
      <c r="C28" s="6" t="s">
        <v>1</v>
      </c>
      <c r="D28" s="9"/>
      <c r="E28" s="9"/>
      <c r="F28" s="3">
        <v>1</v>
      </c>
      <c r="G28" s="11">
        <f t="shared" si="2"/>
        <v>50</v>
      </c>
    </row>
    <row r="29" spans="1:7" ht="16.5" thickTop="1" thickBot="1" x14ac:dyDescent="0.3">
      <c r="A29" s="17" t="s">
        <v>14</v>
      </c>
      <c r="B29" s="8" t="s">
        <v>2</v>
      </c>
      <c r="C29" s="9" t="s">
        <v>2</v>
      </c>
      <c r="D29" s="25"/>
      <c r="E29" s="25"/>
      <c r="F29" s="3">
        <v>2</v>
      </c>
      <c r="G29" s="11">
        <f t="shared" si="2"/>
        <v>100</v>
      </c>
    </row>
    <row r="30" spans="1:7" ht="16.5" thickTop="1" thickBot="1" x14ac:dyDescent="0.3">
      <c r="A30" s="17" t="s">
        <v>9</v>
      </c>
      <c r="B30" s="6" t="s">
        <v>1</v>
      </c>
      <c r="C30" s="6" t="s">
        <v>1</v>
      </c>
      <c r="D30" s="9"/>
      <c r="E30" s="9"/>
      <c r="F30" s="3">
        <v>0</v>
      </c>
      <c r="G30" s="11">
        <f t="shared" si="2"/>
        <v>0</v>
      </c>
    </row>
    <row r="31" spans="1:7" ht="16.5" thickTop="1" thickBot="1" x14ac:dyDescent="0.3">
      <c r="A31" s="17" t="s">
        <v>15</v>
      </c>
      <c r="B31" s="6" t="s">
        <v>1</v>
      </c>
      <c r="C31" s="9" t="s">
        <v>2</v>
      </c>
      <c r="D31" s="9"/>
      <c r="E31" s="9"/>
      <c r="F31" s="3">
        <v>1</v>
      </c>
      <c r="G31" s="11">
        <f t="shared" si="2"/>
        <v>50</v>
      </c>
    </row>
    <row r="32" spans="1:7" ht="16.5" thickTop="1" thickBot="1" x14ac:dyDescent="0.3">
      <c r="A32" s="17" t="s">
        <v>27</v>
      </c>
      <c r="B32" s="8" t="s">
        <v>2</v>
      </c>
      <c r="C32" s="6" t="s">
        <v>1</v>
      </c>
      <c r="D32" s="9"/>
      <c r="E32" s="9"/>
      <c r="F32" s="3">
        <v>1</v>
      </c>
      <c r="G32" s="11">
        <f t="shared" si="2"/>
        <v>50</v>
      </c>
    </row>
    <row r="33" ht="15.75" thickTop="1" x14ac:dyDescent="0.25"/>
  </sheetData>
  <mergeCells count="5">
    <mergeCell ref="A12:G12"/>
    <mergeCell ref="A23:G23"/>
    <mergeCell ref="A1:F1"/>
    <mergeCell ref="B13:E13"/>
    <mergeCell ref="B24:E24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09979-273E-464C-AB68-D0A36D28F11E}">
  <dimension ref="A1:I32"/>
  <sheetViews>
    <sheetView workbookViewId="0">
      <selection sqref="A1:I1"/>
    </sheetView>
  </sheetViews>
  <sheetFormatPr defaultRowHeight="15" x14ac:dyDescent="0.25"/>
  <cols>
    <col min="1" max="1" width="32.5703125" customWidth="1"/>
    <col min="2" max="7" width="11.28515625" bestFit="1" customWidth="1"/>
    <col min="8" max="8" width="10.85546875" customWidth="1"/>
  </cols>
  <sheetData>
    <row r="1" spans="1:9" x14ac:dyDescent="0.25">
      <c r="A1" s="68" t="s">
        <v>41</v>
      </c>
      <c r="B1" s="69"/>
      <c r="C1" s="69"/>
      <c r="D1" s="69"/>
      <c r="E1" s="69"/>
      <c r="F1" s="69"/>
      <c r="G1" s="69"/>
      <c r="H1" s="69"/>
      <c r="I1" s="69"/>
    </row>
    <row r="2" spans="1:9" ht="90" x14ac:dyDescent="0.25">
      <c r="A2" s="28" t="s">
        <v>17</v>
      </c>
      <c r="B2" s="41" t="s">
        <v>18</v>
      </c>
      <c r="C2" s="42"/>
      <c r="D2" s="42"/>
      <c r="E2" s="42"/>
      <c r="F2" s="42"/>
      <c r="G2" s="43"/>
      <c r="H2" s="39" t="s">
        <v>35</v>
      </c>
      <c r="I2" s="39" t="s">
        <v>36</v>
      </c>
    </row>
    <row r="3" spans="1:9" x14ac:dyDescent="0.25">
      <c r="A3" s="1"/>
      <c r="B3" s="2">
        <v>44839</v>
      </c>
      <c r="C3" s="2">
        <v>44881</v>
      </c>
      <c r="D3" s="2">
        <v>44944</v>
      </c>
      <c r="E3" s="2">
        <v>45007</v>
      </c>
      <c r="F3" s="2">
        <v>45056</v>
      </c>
      <c r="G3" s="2">
        <v>45112</v>
      </c>
      <c r="H3" s="6"/>
      <c r="I3" s="6"/>
    </row>
    <row r="4" spans="1:9" ht="15.75" thickBot="1" x14ac:dyDescent="0.3">
      <c r="A4" s="7" t="s">
        <v>12</v>
      </c>
      <c r="B4" s="8" t="s">
        <v>2</v>
      </c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3">
        <v>6</v>
      </c>
      <c r="I4" s="11">
        <f>SUM(H4/6*100)</f>
        <v>100</v>
      </c>
    </row>
    <row r="5" spans="1:9" ht="16.5" thickTop="1" thickBot="1" x14ac:dyDescent="0.3">
      <c r="A5" s="7" t="s">
        <v>29</v>
      </c>
      <c r="B5" s="64" t="s">
        <v>26</v>
      </c>
      <c r="C5" s="65"/>
      <c r="D5" s="66"/>
      <c r="E5" s="9" t="s">
        <v>2</v>
      </c>
      <c r="F5" s="64" t="s">
        <v>26</v>
      </c>
      <c r="G5" s="66"/>
      <c r="H5" s="3">
        <v>1</v>
      </c>
      <c r="I5" s="3">
        <v>100</v>
      </c>
    </row>
    <row r="6" spans="1:9" ht="16.5" thickTop="1" thickBot="1" x14ac:dyDescent="0.3">
      <c r="A6" s="7" t="s">
        <v>30</v>
      </c>
      <c r="B6" s="9" t="s">
        <v>2</v>
      </c>
      <c r="C6" s="64" t="s">
        <v>26</v>
      </c>
      <c r="D6" s="65"/>
      <c r="E6" s="65"/>
      <c r="F6" s="65"/>
      <c r="G6" s="66"/>
      <c r="H6" s="3">
        <v>1</v>
      </c>
      <c r="I6" s="3">
        <v>100</v>
      </c>
    </row>
    <row r="7" spans="1:9" ht="16.5" thickTop="1" thickBot="1" x14ac:dyDescent="0.3">
      <c r="A7" s="7" t="s">
        <v>6</v>
      </c>
      <c r="B7" s="9" t="s">
        <v>2</v>
      </c>
      <c r="C7" s="9" t="s">
        <v>2</v>
      </c>
      <c r="D7" s="9" t="s">
        <v>2</v>
      </c>
      <c r="E7" s="9" t="s">
        <v>2</v>
      </c>
      <c r="F7" s="9" t="s">
        <v>2</v>
      </c>
      <c r="G7" s="6" t="s">
        <v>1</v>
      </c>
      <c r="H7" s="3">
        <v>5</v>
      </c>
      <c r="I7" s="11">
        <f>SUM(H7/6*100)</f>
        <v>83.333333333333343</v>
      </c>
    </row>
    <row r="8" spans="1:9" ht="16.5" thickTop="1" thickBot="1" x14ac:dyDescent="0.3">
      <c r="A8" s="10" t="s">
        <v>11</v>
      </c>
      <c r="B8" s="8" t="s">
        <v>2</v>
      </c>
      <c r="C8" s="8" t="s">
        <v>2</v>
      </c>
      <c r="D8" s="8" t="s">
        <v>2</v>
      </c>
      <c r="E8" s="8" t="s">
        <v>2</v>
      </c>
      <c r="F8" s="8" t="s">
        <v>2</v>
      </c>
      <c r="G8" s="8" t="s">
        <v>2</v>
      </c>
      <c r="H8" s="3">
        <v>6</v>
      </c>
      <c r="I8" s="11">
        <f t="shared" ref="I8:I10" si="0">SUM(H8/6*100)</f>
        <v>100</v>
      </c>
    </row>
    <row r="9" spans="1:9" ht="16.5" thickTop="1" thickBot="1" x14ac:dyDescent="0.3">
      <c r="A9" s="7" t="s">
        <v>10</v>
      </c>
      <c r="B9" s="9" t="s">
        <v>2</v>
      </c>
      <c r="C9" s="9" t="s">
        <v>2</v>
      </c>
      <c r="D9" s="6" t="s">
        <v>1</v>
      </c>
      <c r="E9" s="9" t="s">
        <v>2</v>
      </c>
      <c r="F9" s="9" t="s">
        <v>2</v>
      </c>
      <c r="G9" s="9" t="s">
        <v>2</v>
      </c>
      <c r="H9" s="3">
        <v>5</v>
      </c>
      <c r="I9" s="11">
        <f t="shared" si="0"/>
        <v>83.333333333333343</v>
      </c>
    </row>
    <row r="10" spans="1:9" ht="16.5" thickTop="1" thickBot="1" x14ac:dyDescent="0.3">
      <c r="A10" s="7" t="s">
        <v>31</v>
      </c>
      <c r="B10" s="9" t="s">
        <v>2</v>
      </c>
      <c r="C10" s="9" t="s">
        <v>2</v>
      </c>
      <c r="D10" s="9" t="s">
        <v>2</v>
      </c>
      <c r="E10" s="9" t="s">
        <v>2</v>
      </c>
      <c r="F10" s="9" t="s">
        <v>2</v>
      </c>
      <c r="G10" s="6" t="s">
        <v>1</v>
      </c>
      <c r="H10" s="3">
        <v>5</v>
      </c>
      <c r="I10" s="11">
        <f t="shared" si="0"/>
        <v>83.333333333333343</v>
      </c>
    </row>
    <row r="11" spans="1:9" ht="16.5" thickTop="1" thickBot="1" x14ac:dyDescent="0.3">
      <c r="A11" s="7" t="s">
        <v>7</v>
      </c>
      <c r="B11" s="64" t="s">
        <v>26</v>
      </c>
      <c r="C11" s="65"/>
      <c r="D11" s="65"/>
      <c r="E11" s="6" t="s">
        <v>1</v>
      </c>
      <c r="F11" s="9" t="s">
        <v>2</v>
      </c>
      <c r="G11" s="9" t="s">
        <v>2</v>
      </c>
      <c r="H11" s="3">
        <v>2</v>
      </c>
      <c r="I11" s="11">
        <f>SUM(H11/3*100)</f>
        <v>66.666666666666657</v>
      </c>
    </row>
    <row r="12" spans="1:9" ht="15.75" thickTop="1" x14ac:dyDescent="0.25"/>
    <row r="13" spans="1:9" x14ac:dyDescent="0.25">
      <c r="A13" s="68" t="s">
        <v>42</v>
      </c>
      <c r="B13" s="69"/>
      <c r="C13" s="69"/>
      <c r="D13" s="69"/>
      <c r="E13" s="69"/>
      <c r="F13" s="69"/>
      <c r="G13" s="69"/>
      <c r="H13" s="69"/>
    </row>
    <row r="14" spans="1:9" ht="60" x14ac:dyDescent="0.25">
      <c r="A14" s="28" t="s">
        <v>17</v>
      </c>
      <c r="B14" s="67" t="s">
        <v>18</v>
      </c>
      <c r="C14" s="67"/>
      <c r="D14" s="67"/>
      <c r="E14" s="67"/>
      <c r="F14" s="67"/>
      <c r="G14" s="39" t="s">
        <v>35</v>
      </c>
      <c r="H14" s="39" t="s">
        <v>36</v>
      </c>
    </row>
    <row r="15" spans="1:9" x14ac:dyDescent="0.25">
      <c r="A15" s="1"/>
      <c r="B15" s="38">
        <v>45203</v>
      </c>
      <c r="C15" s="38">
        <v>45252</v>
      </c>
      <c r="D15" s="38">
        <v>45324</v>
      </c>
      <c r="E15" s="38">
        <v>45420</v>
      </c>
      <c r="F15" s="38">
        <v>45469</v>
      </c>
      <c r="H15" s="6"/>
    </row>
    <row r="16" spans="1:9" ht="15.75" thickBot="1" x14ac:dyDescent="0.3">
      <c r="A16" s="7" t="s">
        <v>12</v>
      </c>
      <c r="B16" s="9" t="s">
        <v>2</v>
      </c>
      <c r="C16" s="9" t="s">
        <v>2</v>
      </c>
      <c r="D16" s="9" t="s">
        <v>2</v>
      </c>
      <c r="E16" s="9" t="s">
        <v>2</v>
      </c>
      <c r="F16" s="9" t="s">
        <v>2</v>
      </c>
      <c r="G16" s="3">
        <v>5</v>
      </c>
      <c r="H16" s="11">
        <f>SUM(G16/5*100)</f>
        <v>100</v>
      </c>
    </row>
    <row r="17" spans="1:8" ht="16.5" thickTop="1" thickBot="1" x14ac:dyDescent="0.3">
      <c r="A17" s="7" t="s">
        <v>6</v>
      </c>
      <c r="B17" s="9" t="s">
        <v>2</v>
      </c>
      <c r="C17" s="9" t="s">
        <v>2</v>
      </c>
      <c r="D17" s="8" t="s">
        <v>2</v>
      </c>
      <c r="E17" s="8" t="s">
        <v>2</v>
      </c>
      <c r="F17" s="8" t="s">
        <v>2</v>
      </c>
      <c r="G17" s="3">
        <v>5</v>
      </c>
      <c r="H17" s="11">
        <f t="shared" ref="H17:H21" si="1">SUM(G17/5*100)</f>
        <v>100</v>
      </c>
    </row>
    <row r="18" spans="1:8" ht="16.5" thickTop="1" thickBot="1" x14ac:dyDescent="0.3">
      <c r="A18" s="10" t="s">
        <v>11</v>
      </c>
      <c r="B18" s="6" t="s">
        <v>1</v>
      </c>
      <c r="C18" s="6" t="s">
        <v>1</v>
      </c>
      <c r="D18" s="9" t="s">
        <v>2</v>
      </c>
      <c r="E18" s="9" t="s">
        <v>2</v>
      </c>
      <c r="F18" s="9" t="s">
        <v>2</v>
      </c>
      <c r="G18" s="3">
        <v>3</v>
      </c>
      <c r="H18" s="11">
        <f t="shared" si="1"/>
        <v>60</v>
      </c>
    </row>
    <row r="19" spans="1:8" ht="16.5" thickTop="1" thickBot="1" x14ac:dyDescent="0.3">
      <c r="A19" s="7" t="s">
        <v>10</v>
      </c>
      <c r="B19" s="9" t="s">
        <v>2</v>
      </c>
      <c r="C19" s="9" t="s">
        <v>2</v>
      </c>
      <c r="D19" s="9" t="s">
        <v>2</v>
      </c>
      <c r="E19" s="9" t="s">
        <v>2</v>
      </c>
      <c r="F19" s="6" t="s">
        <v>1</v>
      </c>
      <c r="G19" s="3">
        <v>4</v>
      </c>
      <c r="H19" s="11">
        <f t="shared" si="1"/>
        <v>80</v>
      </c>
    </row>
    <row r="20" spans="1:8" ht="16.5" thickTop="1" thickBot="1" x14ac:dyDescent="0.3">
      <c r="A20" s="7" t="s">
        <v>31</v>
      </c>
      <c r="B20" s="9" t="s">
        <v>2</v>
      </c>
      <c r="C20" s="6" t="s">
        <v>1</v>
      </c>
      <c r="D20" s="9" t="s">
        <v>2</v>
      </c>
      <c r="E20" s="9" t="s">
        <v>2</v>
      </c>
      <c r="F20" s="6" t="s">
        <v>1</v>
      </c>
      <c r="G20" s="3">
        <v>3</v>
      </c>
      <c r="H20" s="11">
        <f t="shared" si="1"/>
        <v>60</v>
      </c>
    </row>
    <row r="21" spans="1:8" ht="16.5" thickTop="1" thickBot="1" x14ac:dyDescent="0.3">
      <c r="A21" s="7" t="s">
        <v>7</v>
      </c>
      <c r="B21" s="9" t="s">
        <v>2</v>
      </c>
      <c r="C21" s="9" t="s">
        <v>2</v>
      </c>
      <c r="D21" s="9" t="s">
        <v>2</v>
      </c>
      <c r="E21" s="9" t="s">
        <v>2</v>
      </c>
      <c r="F21" s="9" t="s">
        <v>2</v>
      </c>
      <c r="G21" s="3">
        <v>5</v>
      </c>
      <c r="H21" s="11">
        <f t="shared" si="1"/>
        <v>100</v>
      </c>
    </row>
    <row r="22" spans="1:8" ht="15.75" thickTop="1" x14ac:dyDescent="0.25"/>
    <row r="23" spans="1:8" x14ac:dyDescent="0.25">
      <c r="A23" s="57" t="s">
        <v>43</v>
      </c>
      <c r="B23" s="58"/>
      <c r="C23" s="58"/>
      <c r="D23" s="58"/>
      <c r="E23" s="58"/>
      <c r="F23" s="58"/>
      <c r="G23" s="59"/>
    </row>
    <row r="24" spans="1:8" ht="60" x14ac:dyDescent="0.25">
      <c r="A24" s="28" t="s">
        <v>17</v>
      </c>
      <c r="B24" s="41" t="s">
        <v>18</v>
      </c>
      <c r="C24" s="42"/>
      <c r="D24" s="42"/>
      <c r="E24" s="43"/>
      <c r="F24" s="29" t="s">
        <v>35</v>
      </c>
      <c r="G24" s="30" t="s">
        <v>36</v>
      </c>
    </row>
    <row r="25" spans="1:8" x14ac:dyDescent="0.25">
      <c r="A25" s="1"/>
      <c r="B25" s="2">
        <v>45560</v>
      </c>
      <c r="C25" s="2">
        <v>45618</v>
      </c>
      <c r="D25" s="2">
        <v>45679</v>
      </c>
      <c r="E25" s="2">
        <v>45735</v>
      </c>
      <c r="G25" s="6"/>
    </row>
    <row r="26" spans="1:8" ht="15.75" thickBot="1" x14ac:dyDescent="0.3">
      <c r="A26" s="7" t="s">
        <v>12</v>
      </c>
      <c r="B26" s="9" t="s">
        <v>2</v>
      </c>
      <c r="C26" s="9" t="s">
        <v>2</v>
      </c>
      <c r="D26" s="9" t="s">
        <v>2</v>
      </c>
      <c r="E26" s="9" t="s">
        <v>2</v>
      </c>
      <c r="F26" s="3">
        <v>4</v>
      </c>
      <c r="G26" s="11">
        <f>SUM(F26/4*100)</f>
        <v>100</v>
      </c>
    </row>
    <row r="27" spans="1:8" ht="16.5" thickTop="1" thickBot="1" x14ac:dyDescent="0.3">
      <c r="A27" s="7" t="s">
        <v>6</v>
      </c>
      <c r="B27" s="8" t="s">
        <v>2</v>
      </c>
      <c r="C27" s="8" t="s">
        <v>2</v>
      </c>
      <c r="D27" s="8" t="s">
        <v>2</v>
      </c>
      <c r="E27" s="8" t="s">
        <v>2</v>
      </c>
      <c r="F27" s="3">
        <v>4</v>
      </c>
      <c r="G27" s="11">
        <f t="shared" ref="G27:G31" si="2">SUM(F27/4*100)</f>
        <v>100</v>
      </c>
    </row>
    <row r="28" spans="1:8" ht="16.5" thickTop="1" thickBot="1" x14ac:dyDescent="0.3">
      <c r="A28" s="10" t="s">
        <v>11</v>
      </c>
      <c r="B28" s="9" t="s">
        <v>2</v>
      </c>
      <c r="C28" s="9" t="s">
        <v>2</v>
      </c>
      <c r="D28" s="9" t="s">
        <v>2</v>
      </c>
      <c r="E28" s="9" t="s">
        <v>2</v>
      </c>
      <c r="F28" s="3">
        <v>4</v>
      </c>
      <c r="G28" s="11">
        <f t="shared" si="2"/>
        <v>100</v>
      </c>
    </row>
    <row r="29" spans="1:8" ht="16.5" thickTop="1" thickBot="1" x14ac:dyDescent="0.3">
      <c r="A29" s="7" t="s">
        <v>10</v>
      </c>
      <c r="B29" s="6" t="s">
        <v>1</v>
      </c>
      <c r="C29" s="64" t="s">
        <v>26</v>
      </c>
      <c r="D29" s="65"/>
      <c r="E29" s="66"/>
      <c r="F29" s="3">
        <v>0</v>
      </c>
      <c r="G29" s="11">
        <f t="shared" si="2"/>
        <v>0</v>
      </c>
    </row>
    <row r="30" spans="1:8" ht="16.5" thickTop="1" thickBot="1" x14ac:dyDescent="0.3">
      <c r="A30" s="7" t="s">
        <v>31</v>
      </c>
      <c r="B30" s="9" t="s">
        <v>2</v>
      </c>
      <c r="C30" s="9" t="s">
        <v>2</v>
      </c>
      <c r="D30" s="9" t="s">
        <v>2</v>
      </c>
      <c r="E30" s="6" t="s">
        <v>1</v>
      </c>
      <c r="F30" s="3">
        <v>3</v>
      </c>
      <c r="G30" s="11">
        <f t="shared" si="2"/>
        <v>75</v>
      </c>
    </row>
    <row r="31" spans="1:8" ht="16.5" thickTop="1" thickBot="1" x14ac:dyDescent="0.3">
      <c r="A31" s="7" t="s">
        <v>7</v>
      </c>
      <c r="B31" s="6" t="s">
        <v>1</v>
      </c>
      <c r="C31" s="9" t="s">
        <v>2</v>
      </c>
      <c r="D31" s="9" t="s">
        <v>2</v>
      </c>
      <c r="E31" s="9" t="s">
        <v>2</v>
      </c>
      <c r="F31" s="3">
        <v>3</v>
      </c>
      <c r="G31" s="11">
        <f t="shared" si="2"/>
        <v>75</v>
      </c>
    </row>
    <row r="32" spans="1:8" ht="15.75" thickTop="1" x14ac:dyDescent="0.25"/>
  </sheetData>
  <mergeCells count="11">
    <mergeCell ref="A1:I1"/>
    <mergeCell ref="A13:H13"/>
    <mergeCell ref="B5:D5"/>
    <mergeCell ref="F5:G5"/>
    <mergeCell ref="C6:G6"/>
    <mergeCell ref="B11:D11"/>
    <mergeCell ref="C29:E29"/>
    <mergeCell ref="A23:G23"/>
    <mergeCell ref="B24:E24"/>
    <mergeCell ref="B14:F14"/>
    <mergeCell ref="B2:G2"/>
  </mergeCells>
  <pageMargins left="0.25" right="0.25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4353-A393-459D-AE58-4AF35B189A3B}">
  <dimension ref="A1:H30"/>
  <sheetViews>
    <sheetView workbookViewId="0">
      <selection sqref="A1:G1"/>
    </sheetView>
  </sheetViews>
  <sheetFormatPr defaultRowHeight="15" x14ac:dyDescent="0.25"/>
  <cols>
    <col min="1" max="1" width="33.42578125" customWidth="1"/>
    <col min="2" max="5" width="12.85546875" customWidth="1"/>
    <col min="6" max="6" width="11.140625" customWidth="1"/>
    <col min="7" max="7" width="11.42578125" customWidth="1"/>
    <col min="8" max="8" width="11.140625" customWidth="1"/>
    <col min="9" max="9" width="11.42578125" customWidth="1"/>
  </cols>
  <sheetData>
    <row r="1" spans="1:8" x14ac:dyDescent="0.25">
      <c r="A1" s="72" t="s">
        <v>50</v>
      </c>
      <c r="B1" s="72"/>
      <c r="C1" s="72"/>
      <c r="D1" s="72"/>
      <c r="E1" s="72"/>
      <c r="F1" s="72"/>
      <c r="G1" s="72"/>
    </row>
    <row r="2" spans="1:8" ht="60" x14ac:dyDescent="0.25">
      <c r="A2" s="28" t="s">
        <v>17</v>
      </c>
      <c r="B2" s="60" t="s">
        <v>18</v>
      </c>
      <c r="C2" s="61"/>
      <c r="D2" s="61"/>
      <c r="E2" s="62"/>
      <c r="F2" s="40" t="s">
        <v>35</v>
      </c>
      <c r="G2" s="40" t="s">
        <v>36</v>
      </c>
    </row>
    <row r="3" spans="1:8" x14ac:dyDescent="0.25">
      <c r="A3" s="1"/>
      <c r="B3" s="2">
        <v>44900</v>
      </c>
      <c r="C3" s="2">
        <v>44977</v>
      </c>
      <c r="D3" s="2">
        <v>45037</v>
      </c>
      <c r="E3" s="2">
        <v>45117</v>
      </c>
      <c r="G3" s="6"/>
    </row>
    <row r="4" spans="1:8" ht="15.75" thickBot="1" x14ac:dyDescent="0.3">
      <c r="A4" s="7" t="s">
        <v>12</v>
      </c>
      <c r="B4" s="8" t="s">
        <v>2</v>
      </c>
      <c r="C4" s="8" t="s">
        <v>2</v>
      </c>
      <c r="D4" s="8" t="s">
        <v>2</v>
      </c>
      <c r="E4" s="8" t="s">
        <v>2</v>
      </c>
      <c r="F4" s="3">
        <v>4</v>
      </c>
      <c r="G4" s="11">
        <f>SUM(F4/4*100)</f>
        <v>100</v>
      </c>
    </row>
    <row r="5" spans="1:8" ht="16.5" thickTop="1" thickBot="1" x14ac:dyDescent="0.3">
      <c r="A5" s="7" t="s">
        <v>32</v>
      </c>
      <c r="B5" s="9" t="s">
        <v>2</v>
      </c>
      <c r="C5" s="9" t="s">
        <v>2</v>
      </c>
      <c r="D5" s="9" t="s">
        <v>2</v>
      </c>
      <c r="E5" s="9" t="s">
        <v>2</v>
      </c>
      <c r="F5" s="3">
        <v>4</v>
      </c>
      <c r="G5" s="11">
        <f t="shared" ref="G5:G9" si="0">SUM(F5/4*100)</f>
        <v>100</v>
      </c>
    </row>
    <row r="6" spans="1:8" ht="16.5" thickTop="1" thickBot="1" x14ac:dyDescent="0.3">
      <c r="A6" s="7" t="s">
        <v>14</v>
      </c>
      <c r="B6" s="9" t="s">
        <v>2</v>
      </c>
      <c r="C6" s="6" t="s">
        <v>1</v>
      </c>
      <c r="D6" s="9" t="s">
        <v>2</v>
      </c>
      <c r="E6" s="9" t="s">
        <v>2</v>
      </c>
      <c r="F6" s="3">
        <v>3</v>
      </c>
      <c r="G6" s="11">
        <f t="shared" si="0"/>
        <v>75</v>
      </c>
    </row>
    <row r="7" spans="1:8" ht="16.5" thickTop="1" thickBot="1" x14ac:dyDescent="0.3">
      <c r="A7" s="7" t="s">
        <v>33</v>
      </c>
      <c r="B7" s="9" t="s">
        <v>2</v>
      </c>
      <c r="C7" s="9" t="s">
        <v>2</v>
      </c>
      <c r="D7" s="9" t="s">
        <v>2</v>
      </c>
      <c r="E7" s="9" t="s">
        <v>2</v>
      </c>
      <c r="F7" s="3">
        <v>4</v>
      </c>
      <c r="G7" s="11">
        <f t="shared" si="0"/>
        <v>100</v>
      </c>
    </row>
    <row r="8" spans="1:8" ht="16.5" thickTop="1" thickBot="1" x14ac:dyDescent="0.3">
      <c r="A8" s="7" t="s">
        <v>7</v>
      </c>
      <c r="B8" s="6" t="s">
        <v>1</v>
      </c>
      <c r="C8" s="8" t="s">
        <v>2</v>
      </c>
      <c r="D8" s="8" t="s">
        <v>2</v>
      </c>
      <c r="E8" s="8" t="s">
        <v>2</v>
      </c>
      <c r="F8" s="3">
        <v>3</v>
      </c>
      <c r="G8" s="11">
        <f t="shared" si="0"/>
        <v>75</v>
      </c>
    </row>
    <row r="9" spans="1:8" ht="16.5" thickTop="1" thickBot="1" x14ac:dyDescent="0.3">
      <c r="A9" s="10" t="s">
        <v>34</v>
      </c>
      <c r="B9" s="6" t="s">
        <v>1</v>
      </c>
      <c r="C9" s="6" t="s">
        <v>1</v>
      </c>
      <c r="D9" s="9" t="s">
        <v>2</v>
      </c>
      <c r="E9" s="6" t="s">
        <v>1</v>
      </c>
      <c r="F9" s="3">
        <v>1</v>
      </c>
      <c r="G9" s="11">
        <f t="shared" si="0"/>
        <v>25</v>
      </c>
    </row>
    <row r="10" spans="1:8" ht="15.75" thickTop="1" x14ac:dyDescent="0.25"/>
    <row r="11" spans="1:8" x14ac:dyDescent="0.25">
      <c r="A11" s="72" t="s">
        <v>51</v>
      </c>
      <c r="B11" s="72"/>
      <c r="C11" s="72"/>
      <c r="D11" s="72"/>
      <c r="E11" s="72"/>
      <c r="F11" s="72"/>
      <c r="G11" s="72"/>
      <c r="H11" s="72"/>
    </row>
    <row r="12" spans="1:8" ht="60" x14ac:dyDescent="0.25">
      <c r="A12" s="28" t="s">
        <v>17</v>
      </c>
      <c r="B12" s="60" t="s">
        <v>18</v>
      </c>
      <c r="C12" s="61"/>
      <c r="D12" s="61"/>
      <c r="E12" s="61"/>
      <c r="F12" s="62"/>
      <c r="G12" s="40" t="s">
        <v>35</v>
      </c>
      <c r="H12" s="40" t="s">
        <v>36</v>
      </c>
    </row>
    <row r="13" spans="1:8" x14ac:dyDescent="0.25">
      <c r="A13" s="1"/>
      <c r="B13" s="2">
        <v>45201</v>
      </c>
      <c r="C13" s="2">
        <v>45257</v>
      </c>
      <c r="D13" s="2">
        <v>45313</v>
      </c>
      <c r="E13" s="2">
        <v>45404</v>
      </c>
      <c r="F13" s="2">
        <v>45488</v>
      </c>
      <c r="H13" s="6"/>
    </row>
    <row r="14" spans="1:8" ht="15.75" thickBot="1" x14ac:dyDescent="0.3">
      <c r="A14" s="7" t="s">
        <v>12</v>
      </c>
      <c r="B14" s="9" t="s">
        <v>2</v>
      </c>
      <c r="C14" t="s">
        <v>1</v>
      </c>
      <c r="D14" s="9" t="s">
        <v>2</v>
      </c>
      <c r="E14" s="9" t="s">
        <v>2</v>
      </c>
      <c r="F14" s="9" t="s">
        <v>2</v>
      </c>
      <c r="G14" s="3">
        <v>4</v>
      </c>
      <c r="H14" s="11">
        <f>SUM(G14/5*100)</f>
        <v>80</v>
      </c>
    </row>
    <row r="15" spans="1:8" ht="16.5" thickTop="1" thickBot="1" x14ac:dyDescent="0.3">
      <c r="A15" s="7" t="s">
        <v>32</v>
      </c>
      <c r="B15" s="9" t="s">
        <v>2</v>
      </c>
      <c r="C15" s="9" t="s">
        <v>2</v>
      </c>
      <c r="D15" s="9" t="s">
        <v>2</v>
      </c>
      <c r="E15" s="9" t="s">
        <v>2</v>
      </c>
      <c r="F15" s="9" t="s">
        <v>2</v>
      </c>
      <c r="G15" s="3">
        <v>5</v>
      </c>
      <c r="H15" s="11">
        <f t="shared" ref="H15:H19" si="1">SUM(G15/5*100)</f>
        <v>100</v>
      </c>
    </row>
    <row r="16" spans="1:8" ht="16.5" thickTop="1" thickBot="1" x14ac:dyDescent="0.3">
      <c r="A16" s="7" t="s">
        <v>14</v>
      </c>
      <c r="B16" s="9" t="s">
        <v>2</v>
      </c>
      <c r="C16" s="9" t="s">
        <v>2</v>
      </c>
      <c r="D16" s="9" t="s">
        <v>2</v>
      </c>
      <c r="E16" s="9" t="s">
        <v>2</v>
      </c>
      <c r="F16" s="9" t="s">
        <v>2</v>
      </c>
      <c r="G16" s="3">
        <v>5</v>
      </c>
      <c r="H16" s="11">
        <f t="shared" si="1"/>
        <v>100</v>
      </c>
    </row>
    <row r="17" spans="1:8" ht="16.5" thickTop="1" thickBot="1" x14ac:dyDescent="0.3">
      <c r="A17" s="7" t="s">
        <v>33</v>
      </c>
      <c r="B17" s="9" t="s">
        <v>2</v>
      </c>
      <c r="C17" s="9" t="s">
        <v>2</v>
      </c>
      <c r="D17" s="8" t="s">
        <v>2</v>
      </c>
      <c r="E17" s="8" t="s">
        <v>2</v>
      </c>
      <c r="F17" s="8" t="s">
        <v>2</v>
      </c>
      <c r="G17" s="3">
        <v>5</v>
      </c>
      <c r="H17" s="11">
        <f t="shared" si="1"/>
        <v>100</v>
      </c>
    </row>
    <row r="18" spans="1:8" ht="16.5" thickTop="1" thickBot="1" x14ac:dyDescent="0.3">
      <c r="A18" s="7" t="s">
        <v>7</v>
      </c>
      <c r="B18" s="9" t="s">
        <v>2</v>
      </c>
      <c r="C18" s="9" t="s">
        <v>2</v>
      </c>
      <c r="D18" s="9" t="s">
        <v>2</v>
      </c>
      <c r="E18" s="9" t="s">
        <v>2</v>
      </c>
      <c r="F18" s="9" t="s">
        <v>2</v>
      </c>
      <c r="G18" s="3">
        <v>5</v>
      </c>
      <c r="H18" s="11">
        <f t="shared" si="1"/>
        <v>100</v>
      </c>
    </row>
    <row r="19" spans="1:8" ht="16.5" thickTop="1" thickBot="1" x14ac:dyDescent="0.3">
      <c r="A19" s="10" t="s">
        <v>34</v>
      </c>
      <c r="B19" s="6" t="s">
        <v>1</v>
      </c>
      <c r="C19" s="9" t="s">
        <v>2</v>
      </c>
      <c r="D19" s="9" t="s">
        <v>2</v>
      </c>
      <c r="E19" s="6" t="s">
        <v>1</v>
      </c>
      <c r="F19" s="6" t="s">
        <v>1</v>
      </c>
      <c r="G19" s="3">
        <v>2</v>
      </c>
      <c r="H19" s="11">
        <f t="shared" si="1"/>
        <v>40</v>
      </c>
    </row>
    <row r="20" spans="1:8" ht="15.75" thickTop="1" x14ac:dyDescent="0.25"/>
    <row r="21" spans="1:8" x14ac:dyDescent="0.25">
      <c r="A21" s="72" t="s">
        <v>52</v>
      </c>
      <c r="B21" s="72"/>
      <c r="C21" s="72"/>
      <c r="D21" s="72"/>
      <c r="E21" s="72"/>
      <c r="F21" s="72"/>
    </row>
    <row r="22" spans="1:8" ht="90" customHeight="1" x14ac:dyDescent="0.25">
      <c r="A22" s="28" t="s">
        <v>17</v>
      </c>
      <c r="B22" s="60" t="s">
        <v>18</v>
      </c>
      <c r="C22" s="61"/>
      <c r="D22" s="62"/>
      <c r="E22" s="40" t="s">
        <v>35</v>
      </c>
      <c r="F22" s="40" t="s">
        <v>36</v>
      </c>
    </row>
    <row r="23" spans="1:8" x14ac:dyDescent="0.25">
      <c r="A23" s="1"/>
      <c r="B23" s="2">
        <v>45579</v>
      </c>
      <c r="C23" s="2">
        <v>45680</v>
      </c>
      <c r="D23" s="2">
        <v>45729</v>
      </c>
      <c r="F23" s="6"/>
    </row>
    <row r="24" spans="1:8" ht="15.75" thickBot="1" x14ac:dyDescent="0.3">
      <c r="A24" s="7" t="s">
        <v>12</v>
      </c>
      <c r="B24" s="9" t="s">
        <v>2</v>
      </c>
      <c r="C24" s="9" t="s">
        <v>2</v>
      </c>
      <c r="D24" s="9" t="s">
        <v>2</v>
      </c>
      <c r="E24" s="3">
        <v>3</v>
      </c>
      <c r="F24" s="11">
        <f>SUM(E24/3*100)</f>
        <v>100</v>
      </c>
    </row>
    <row r="25" spans="1:8" ht="16.5" thickTop="1" thickBot="1" x14ac:dyDescent="0.3">
      <c r="A25" s="7" t="s">
        <v>32</v>
      </c>
      <c r="B25" s="9" t="s">
        <v>2</v>
      </c>
      <c r="C25" s="9" t="s">
        <v>2</v>
      </c>
      <c r="D25" s="9" t="s">
        <v>2</v>
      </c>
      <c r="E25" s="3">
        <v>3</v>
      </c>
      <c r="F25" s="11">
        <f t="shared" ref="F25:F29" si="2">SUM(E25/3*100)</f>
        <v>100</v>
      </c>
    </row>
    <row r="26" spans="1:8" ht="16.5" thickTop="1" thickBot="1" x14ac:dyDescent="0.3">
      <c r="A26" s="7" t="s">
        <v>14</v>
      </c>
      <c r="B26" s="9" t="s">
        <v>2</v>
      </c>
      <c r="C26" s="9" t="s">
        <v>2</v>
      </c>
      <c r="D26" s="9" t="s">
        <v>2</v>
      </c>
      <c r="E26" s="3">
        <v>3</v>
      </c>
      <c r="F26" s="11">
        <f t="shared" si="2"/>
        <v>100</v>
      </c>
    </row>
    <row r="27" spans="1:8" ht="16.5" thickTop="1" thickBot="1" x14ac:dyDescent="0.3">
      <c r="A27" s="7" t="s">
        <v>33</v>
      </c>
      <c r="B27" s="8" t="s">
        <v>2</v>
      </c>
      <c r="C27" s="70" t="s">
        <v>26</v>
      </c>
      <c r="D27" s="71"/>
      <c r="E27" s="3">
        <v>1</v>
      </c>
      <c r="F27" s="3">
        <v>100</v>
      </c>
    </row>
    <row r="28" spans="1:8" ht="16.5" thickTop="1" thickBot="1" x14ac:dyDescent="0.3">
      <c r="A28" s="7" t="s">
        <v>7</v>
      </c>
      <c r="B28" s="9" t="s">
        <v>2</v>
      </c>
      <c r="C28" s="9" t="s">
        <v>2</v>
      </c>
      <c r="D28" s="9" t="s">
        <v>2</v>
      </c>
      <c r="E28" s="3">
        <v>3</v>
      </c>
      <c r="F28" s="11">
        <f t="shared" si="2"/>
        <v>100</v>
      </c>
    </row>
    <row r="29" spans="1:8" ht="16.5" thickTop="1" thickBot="1" x14ac:dyDescent="0.3">
      <c r="A29" s="10" t="s">
        <v>34</v>
      </c>
      <c r="B29" s="9" t="s">
        <v>2</v>
      </c>
      <c r="C29" s="6" t="s">
        <v>1</v>
      </c>
      <c r="D29" s="6" t="s">
        <v>1</v>
      </c>
      <c r="E29" s="3">
        <v>1</v>
      </c>
      <c r="F29" s="11">
        <f t="shared" si="2"/>
        <v>33.333333333333329</v>
      </c>
    </row>
    <row r="30" spans="1:8" ht="15.75" thickTop="1" x14ac:dyDescent="0.25"/>
  </sheetData>
  <mergeCells count="7">
    <mergeCell ref="C27:D27"/>
    <mergeCell ref="A21:F21"/>
    <mergeCell ref="B22:D22"/>
    <mergeCell ref="A1:G1"/>
    <mergeCell ref="B2:E2"/>
    <mergeCell ref="A11:H11"/>
    <mergeCell ref="B12:F12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FGB</vt:lpstr>
      <vt:lpstr>Inclusions</vt:lpstr>
      <vt:lpstr>Personnel</vt:lpstr>
      <vt:lpstr>Curriculum and Stds</vt:lpstr>
      <vt:lpstr>Finance</vt:lpstr>
      <vt:lpstr>Env. Health &amp; Safety</vt:lpstr>
    </vt:vector>
  </TitlesOfParts>
  <Company>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Woodward</dc:creator>
  <cp:lastModifiedBy>Valeriia Yemets</cp:lastModifiedBy>
  <dcterms:created xsi:type="dcterms:W3CDTF">2025-03-31T10:48:49Z</dcterms:created>
  <dcterms:modified xsi:type="dcterms:W3CDTF">2025-10-14T08:30:52Z</dcterms:modified>
</cp:coreProperties>
</file>